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" i="1" l="1"/>
  <c r="C7" i="1"/>
  <c r="C5" i="1"/>
  <c r="C6" i="1"/>
  <c r="C14" i="1" l="1"/>
  <c r="C8" i="1"/>
  <c r="C15" i="1" l="1"/>
  <c r="C16" i="1" s="1"/>
  <c r="C17" i="1" l="1"/>
</calcChain>
</file>

<file path=xl/sharedStrings.xml><?xml version="1.0" encoding="utf-8"?>
<sst xmlns="http://schemas.openxmlformats.org/spreadsheetml/2006/main" count="28" uniqueCount="28">
  <si>
    <t>Graduate Student</t>
  </si>
  <si>
    <t>Technical Support</t>
  </si>
  <si>
    <t>Subcontractor  - as  Technical consultant</t>
  </si>
  <si>
    <t xml:space="preserve">Description </t>
  </si>
  <si>
    <t>Cost</t>
  </si>
  <si>
    <t>Item</t>
  </si>
  <si>
    <t xml:space="preserve">Quoted Price of $10K </t>
  </si>
  <si>
    <t xml:space="preserve">Equipment </t>
  </si>
  <si>
    <t>Travel</t>
  </si>
  <si>
    <t>Quoted / Catelogue price (plus shipping and handling)</t>
  </si>
  <si>
    <t>Total Direct Costs</t>
  </si>
  <si>
    <t>Direct cost x 40%</t>
  </si>
  <si>
    <t>Total Indirect Costs</t>
  </si>
  <si>
    <t xml:space="preserve">   Sub-total Salary Cost</t>
  </si>
  <si>
    <t>Salary Costs</t>
  </si>
  <si>
    <t>Non Salary Costs</t>
  </si>
  <si>
    <t>Supplies</t>
  </si>
  <si>
    <t>Cost of direct supplies used</t>
  </si>
  <si>
    <t xml:space="preserve">   Sub-total Non Salary Cost</t>
  </si>
  <si>
    <t>Total Cost of Service Contract</t>
  </si>
  <si>
    <t>1 at 10%  of time ($20K)</t>
  </si>
  <si>
    <t>1 at 15% of time ($35k plus benefits of 25%)</t>
  </si>
  <si>
    <t>1 at 10% of time ($40k plus benefits rate of 25%)</t>
  </si>
  <si>
    <t>Personnel directly involved in the execution of the Contract</t>
  </si>
  <si>
    <t>1 Person at 10% of time  ($90K/yr plus benefits rate of 25%)</t>
  </si>
  <si>
    <t>Post-Doctoral Fellow</t>
  </si>
  <si>
    <t>2 meetings at $1K each</t>
  </si>
  <si>
    <r>
      <t>Revenue Generating Service Contract Pricing</t>
    </r>
    <r>
      <rPr>
        <b/>
        <i/>
        <sz val="16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Template</t>
    </r>
    <r>
      <rPr>
        <b/>
        <i/>
        <sz val="16"/>
        <color theme="1"/>
        <rFont val="Calibri"/>
        <family val="2"/>
        <scheme val="minor"/>
      </rPr>
      <t xml:space="preserve"> (Example)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</si>
</sst>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_(&quot;$&quot;* #,##0_);_(&quot;$&quot;* \(#,##0\);_(&quot;$&quot;* &quot;-&quot;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165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5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1" applyNumberFormat="1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0" fillId="0" borderId="1" xfId="0" applyNumberFormat="1" applyFill="1" applyBorder="1" applyAlignment="1">
      <alignment horizontal="left" vertical="center"/>
    </xf>
    <xf numFmtId="165" fontId="2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66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D9" sqref="D9"/>
    </sheetView>
  </sheetViews>
  <sheetFormatPr defaultRowHeight="15" x14ac:dyDescent="0.25"/>
  <cols>
    <col min="1" max="1" width="28.140625" customWidth="1"/>
    <col min="2" max="2" width="44.28515625" customWidth="1"/>
    <col min="3" max="3" width="16.140625" customWidth="1"/>
    <col min="4" max="4" width="19.85546875" customWidth="1"/>
  </cols>
  <sheetData>
    <row r="1" spans="1:3" ht="30.75" customHeight="1" x14ac:dyDescent="0.25">
      <c r="A1" s="18" t="s">
        <v>27</v>
      </c>
      <c r="B1" s="19"/>
      <c r="C1" s="20"/>
    </row>
    <row r="2" spans="1:3" ht="22.5" customHeight="1" x14ac:dyDescent="0.25">
      <c r="A2" s="8" t="s">
        <v>5</v>
      </c>
      <c r="B2" s="10" t="s">
        <v>3</v>
      </c>
      <c r="C2" s="9" t="s">
        <v>4</v>
      </c>
    </row>
    <row r="3" spans="1:3" ht="17.25" customHeight="1" x14ac:dyDescent="0.25">
      <c r="A3" s="21" t="s">
        <v>14</v>
      </c>
      <c r="B3" s="23"/>
      <c r="C3" s="22"/>
    </row>
    <row r="4" spans="1:3" ht="36" customHeight="1" x14ac:dyDescent="0.25">
      <c r="A4" s="4" t="s">
        <v>23</v>
      </c>
      <c r="B4" s="2" t="s">
        <v>24</v>
      </c>
      <c r="C4" s="3">
        <f>90*1.25*0.1*1000</f>
        <v>11250</v>
      </c>
    </row>
    <row r="5" spans="1:3" ht="20.25" customHeight="1" x14ac:dyDescent="0.25">
      <c r="A5" s="1" t="s">
        <v>25</v>
      </c>
      <c r="B5" s="4" t="s">
        <v>21</v>
      </c>
      <c r="C5" s="5">
        <f>35000*1.25*0.15</f>
        <v>6562.5</v>
      </c>
    </row>
    <row r="6" spans="1:3" ht="20.25" customHeight="1" x14ac:dyDescent="0.25">
      <c r="A6" s="1" t="s">
        <v>0</v>
      </c>
      <c r="B6" s="6" t="s">
        <v>20</v>
      </c>
      <c r="C6" s="5">
        <f>20000*0.1</f>
        <v>2000</v>
      </c>
    </row>
    <row r="7" spans="1:3" ht="20.25" customHeight="1" x14ac:dyDescent="0.25">
      <c r="A7" s="1" t="s">
        <v>1</v>
      </c>
      <c r="B7" s="2" t="s">
        <v>22</v>
      </c>
      <c r="C7" s="5">
        <f>40000*1.25*0.1</f>
        <v>5000</v>
      </c>
    </row>
    <row r="8" spans="1:3" ht="19.5" customHeight="1" x14ac:dyDescent="0.25">
      <c r="A8" s="21" t="s">
        <v>13</v>
      </c>
      <c r="B8" s="22"/>
      <c r="C8" s="12">
        <f>SUM(C4:C7)</f>
        <v>24812.5</v>
      </c>
    </row>
    <row r="9" spans="1:3" ht="19.5" customHeight="1" x14ac:dyDescent="0.25">
      <c r="A9" s="21" t="s">
        <v>15</v>
      </c>
      <c r="B9" s="23"/>
      <c r="C9" s="22"/>
    </row>
    <row r="10" spans="1:3" ht="30" customHeight="1" x14ac:dyDescent="0.25">
      <c r="A10" s="1" t="s">
        <v>7</v>
      </c>
      <c r="B10" s="4" t="s">
        <v>9</v>
      </c>
      <c r="C10" s="7">
        <v>10000</v>
      </c>
    </row>
    <row r="11" spans="1:3" ht="24" customHeight="1" x14ac:dyDescent="0.25">
      <c r="A11" s="1" t="s">
        <v>16</v>
      </c>
      <c r="B11" s="1" t="s">
        <v>17</v>
      </c>
      <c r="C11" s="11">
        <v>2000</v>
      </c>
    </row>
    <row r="12" spans="1:3" ht="24" customHeight="1" x14ac:dyDescent="0.25">
      <c r="A12" s="1" t="s">
        <v>8</v>
      </c>
      <c r="B12" s="1" t="s">
        <v>26</v>
      </c>
      <c r="C12" s="11">
        <v>2000</v>
      </c>
    </row>
    <row r="13" spans="1:3" ht="36" customHeight="1" x14ac:dyDescent="0.25">
      <c r="A13" s="4" t="s">
        <v>2</v>
      </c>
      <c r="B13" s="1" t="s">
        <v>6</v>
      </c>
      <c r="C13" s="11">
        <v>10000</v>
      </c>
    </row>
    <row r="14" spans="1:3" ht="24" customHeight="1" x14ac:dyDescent="0.25">
      <c r="A14" s="21" t="s">
        <v>18</v>
      </c>
      <c r="B14" s="22"/>
      <c r="C14" s="12">
        <f>SUM(C10:C13)</f>
        <v>24000</v>
      </c>
    </row>
    <row r="15" spans="1:3" ht="21.75" customHeight="1" x14ac:dyDescent="0.25">
      <c r="A15" s="21" t="s">
        <v>10</v>
      </c>
      <c r="B15" s="22"/>
      <c r="C15" s="12">
        <f>C14+C8</f>
        <v>48812.5</v>
      </c>
    </row>
    <row r="16" spans="1:3" ht="21.75" customHeight="1" x14ac:dyDescent="0.25">
      <c r="A16" s="15" t="s">
        <v>12</v>
      </c>
      <c r="B16" s="13" t="s">
        <v>11</v>
      </c>
      <c r="C16" s="16">
        <f>C15*0.4</f>
        <v>19525</v>
      </c>
    </row>
    <row r="17" spans="1:3" ht="24" customHeight="1" x14ac:dyDescent="0.25">
      <c r="A17" s="17" t="s">
        <v>19</v>
      </c>
      <c r="B17" s="17"/>
      <c r="C17" s="14">
        <f>C15+C16</f>
        <v>68337.5</v>
      </c>
    </row>
  </sheetData>
  <mergeCells count="7">
    <mergeCell ref="A17:B17"/>
    <mergeCell ref="A1:C1"/>
    <mergeCell ref="A8:B8"/>
    <mergeCell ref="A3:C3"/>
    <mergeCell ref="A9:C9"/>
    <mergeCell ref="A14:B14"/>
    <mergeCell ref="A15:B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Janicki</dc:creator>
  <cp:lastModifiedBy>Beth Readman</cp:lastModifiedBy>
  <dcterms:created xsi:type="dcterms:W3CDTF">2013-10-16T14:33:40Z</dcterms:created>
  <dcterms:modified xsi:type="dcterms:W3CDTF">2015-05-11T19:22:33Z</dcterms:modified>
</cp:coreProperties>
</file>