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ustainable Investing (ESG)\Department\8 - Distribution\ESG Questionnaires, Surveys, RFPs, RFIs\ESG Questionnaires\Queen's University\2026\"/>
    </mc:Choice>
  </mc:AlternateContent>
  <xr:revisionPtr revIDLastSave="0" documentId="13_ncr:1_{8CB933AC-2555-438D-8680-4C7F552D307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Graphs" sheetId="2" r:id="rId1"/>
    <sheet name="Help" sheetId="3" state="hidden" r:id="rId2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3" l="1"/>
  <c r="E3" i="3"/>
  <c r="D3" i="3"/>
  <c r="C3" i="3"/>
  <c r="B3" i="3"/>
  <c r="B16" i="3" l="1"/>
  <c r="A24" i="3"/>
  <c r="C7" i="3"/>
  <c r="C11" i="3"/>
  <c r="D7" i="3"/>
  <c r="D11" i="3"/>
  <c r="B7" i="3"/>
  <c r="B11" i="3"/>
  <c r="E7" i="3"/>
  <c r="E11" i="3"/>
  <c r="A3" i="3"/>
  <c r="F7" i="3"/>
  <c r="A20" i="3" l="1"/>
  <c r="B20" i="3"/>
  <c r="A16" i="3"/>
  <c r="A11" i="3"/>
  <c r="F3" i="3"/>
  <c r="B24" i="3" l="1"/>
  <c r="F11" i="3"/>
</calcChain>
</file>

<file path=xl/sharedStrings.xml><?xml version="1.0" encoding="utf-8"?>
<sst xmlns="http://schemas.openxmlformats.org/spreadsheetml/2006/main" count="234" uniqueCount="71">
  <si>
    <t>Proposal</t>
  </si>
  <si>
    <t>G</t>
  </si>
  <si>
    <t>Director Election</t>
  </si>
  <si>
    <t>For</t>
  </si>
  <si>
    <t>Compensation</t>
  </si>
  <si>
    <t>Against</t>
  </si>
  <si>
    <t>Audit Related</t>
  </si>
  <si>
    <t>Director Related</t>
  </si>
  <si>
    <t>E</t>
  </si>
  <si>
    <t>Environmental</t>
  </si>
  <si>
    <t>S</t>
  </si>
  <si>
    <t>Social</t>
  </si>
  <si>
    <t>Capitalization</t>
  </si>
  <si>
    <t>Strategic Transactions</t>
  </si>
  <si>
    <t>Takeover Related</t>
  </si>
  <si>
    <t>Routine Business</t>
  </si>
  <si>
    <t>Non-Routine Business</t>
  </si>
  <si>
    <t>E, S, G</t>
  </si>
  <si>
    <t>Miscellaneous</t>
  </si>
  <si>
    <t>Corporate Governance</t>
  </si>
  <si>
    <t>Company Articles</t>
  </si>
  <si>
    <t>E, S</t>
  </si>
  <si>
    <t>E&amp;S Blended</t>
  </si>
  <si>
    <t>Withhold</t>
  </si>
  <si>
    <t>Do Not Vote</t>
  </si>
  <si>
    <t>Abstain</t>
  </si>
  <si>
    <t>S, G</t>
  </si>
  <si>
    <t>Mutual Funds</t>
  </si>
  <si>
    <t>ALL</t>
  </si>
  <si>
    <t>Period:</t>
  </si>
  <si>
    <t>Number of meetings voted:</t>
  </si>
  <si>
    <t>General Overview</t>
  </si>
  <si>
    <t>Number of proposals voted:</t>
  </si>
  <si>
    <t>Management proposals</t>
  </si>
  <si>
    <t>#</t>
  </si>
  <si>
    <t>%</t>
  </si>
  <si>
    <t>Shareholder proposals</t>
  </si>
  <si>
    <t>Total</t>
  </si>
  <si>
    <t>Total proposals voted</t>
  </si>
  <si>
    <t>Account(s):</t>
  </si>
  <si>
    <t>Breakdown by vote category</t>
  </si>
  <si>
    <t>Management</t>
  </si>
  <si>
    <t>Proponent</t>
  </si>
  <si>
    <t>Other Instructions*</t>
  </si>
  <si>
    <t>*Other Instructions include: One Year, Two Years, Three Years and None.</t>
  </si>
  <si>
    <t>Total Management Proposals</t>
  </si>
  <si>
    <t>Shareholder</t>
  </si>
  <si>
    <t>Total Shareholder Proposals</t>
  </si>
  <si>
    <t>Total Proposals</t>
  </si>
  <si>
    <t>With Mgmt</t>
  </si>
  <si>
    <t>Against Mgmt</t>
  </si>
  <si>
    <t>With ISS</t>
  </si>
  <si>
    <t>Against ISS</t>
  </si>
  <si>
    <t>With Fiera Policy</t>
  </si>
  <si>
    <t>Against Fiera Policy</t>
  </si>
  <si>
    <t>Other Instructions</t>
  </si>
  <si>
    <t>Management Proposals</t>
  </si>
  <si>
    <t>Shareholder Proposals</t>
  </si>
  <si>
    <t>ALL Proposals</t>
  </si>
  <si>
    <t>Aligned with Management?</t>
  </si>
  <si>
    <t>Yes</t>
  </si>
  <si>
    <t>No</t>
  </si>
  <si>
    <t>Aligned with ISS?</t>
  </si>
  <si>
    <t>Aligned with Fiera Policy?</t>
  </si>
  <si>
    <t>Breakdown by ESG pillar</t>
  </si>
  <si>
    <t>DNV</t>
  </si>
  <si>
    <t>With Management</t>
  </si>
  <si>
    <t>Against Management</t>
  </si>
  <si>
    <t>With Policy</t>
  </si>
  <si>
    <t>Against Policy</t>
  </si>
  <si>
    <t>FY2025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</si>
</sst>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sz val="10"/>
      <color rgb="FF000000"/>
      <name val="ARIAL"/>
    </font>
    <font>
      <b/>
      <sz val="10"/>
      <color theme="0"/>
      <name val="Arial"/>
      <family val="2"/>
    </font>
    <font>
      <sz val="10"/>
      <color rgb="FF000000"/>
      <name val="Arial"/>
      <family val="2"/>
    </font>
    <font>
      <b/>
      <sz val="14"/>
      <color rgb="FF002060"/>
      <name val="Arial"/>
      <family val="2"/>
    </font>
    <font>
      <b/>
      <sz val="10"/>
      <color rgb="FF000000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206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2" borderId="0" xfId="0" applyFont="1" applyFill="1"/>
    <xf numFmtId="0" fontId="3" fillId="0" borderId="0" xfId="0" applyFont="1"/>
    <xf numFmtId="3" fontId="0" fillId="0" borderId="0" xfId="0" applyNumberFormat="1"/>
    <xf numFmtId="0" fontId="0" fillId="0" borderId="0" xfId="0" applyAlignment="1">
      <alignment horizontal="center"/>
    </xf>
    <xf numFmtId="0" fontId="4" fillId="3" borderId="0" xfId="0" applyFont="1" applyFill="1" applyAlignment="1">
      <alignment horizontal="left" vertical="center"/>
    </xf>
    <xf numFmtId="0" fontId="0" fillId="2" borderId="0" xfId="0" applyFill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4" borderId="5" xfId="0" applyFont="1" applyFill="1" applyBorder="1"/>
    <xf numFmtId="0" fontId="3" fillId="0" borderId="10" xfId="0" applyFont="1" applyBorder="1"/>
    <xf numFmtId="0" fontId="5" fillId="0" borderId="7" xfId="0" applyFont="1" applyBorder="1"/>
    <xf numFmtId="3" fontId="0" fillId="4" borderId="0" xfId="0" applyNumberFormat="1" applyFill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9" fontId="0" fillId="4" borderId="6" xfId="1" applyFont="1" applyFill="1" applyBorder="1" applyAlignment="1">
      <alignment horizontal="center"/>
    </xf>
    <xf numFmtId="9" fontId="0" fillId="0" borderId="12" xfId="1" applyFont="1" applyFill="1" applyBorder="1" applyAlignment="1">
      <alignment horizontal="center"/>
    </xf>
    <xf numFmtId="9" fontId="0" fillId="0" borderId="13" xfId="1" applyFont="1" applyFill="1" applyBorder="1" applyAlignment="1">
      <alignment horizontal="center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0" fillId="0" borderId="15" xfId="0" applyBorder="1"/>
    <xf numFmtId="0" fontId="0" fillId="0" borderId="14" xfId="0" applyBorder="1"/>
    <xf numFmtId="0" fontId="0" fillId="4" borderId="15" xfId="0" applyFill="1" applyBorder="1"/>
    <xf numFmtId="3" fontId="0" fillId="4" borderId="5" xfId="0" applyNumberFormat="1" applyFill="1" applyBorder="1" applyAlignment="1">
      <alignment horizontal="center"/>
    </xf>
    <xf numFmtId="3" fontId="2" fillId="2" borderId="19" xfId="0" applyNumberFormat="1" applyFont="1" applyFill="1" applyBorder="1" applyAlignment="1">
      <alignment horizontal="center"/>
    </xf>
    <xf numFmtId="9" fontId="2" fillId="2" borderId="18" xfId="1" applyFont="1" applyFill="1" applyBorder="1" applyAlignment="1">
      <alignment horizontal="center"/>
    </xf>
    <xf numFmtId="3" fontId="2" fillId="2" borderId="18" xfId="0" applyNumberFormat="1" applyFont="1" applyFill="1" applyBorder="1" applyAlignment="1">
      <alignment horizontal="center"/>
    </xf>
    <xf numFmtId="3" fontId="5" fillId="4" borderId="15" xfId="0" applyNumberFormat="1" applyFont="1" applyFill="1" applyBorder="1" applyAlignment="1">
      <alignment horizontal="center"/>
    </xf>
    <xf numFmtId="0" fontId="0" fillId="4" borderId="16" xfId="0" applyFill="1" applyBorder="1"/>
    <xf numFmtId="3" fontId="0" fillId="4" borderId="2" xfId="0" applyNumberFormat="1" applyFill="1" applyBorder="1" applyAlignment="1">
      <alignment horizontal="center"/>
    </xf>
    <xf numFmtId="9" fontId="0" fillId="4" borderId="3" xfId="1" applyFont="1" applyFill="1" applyBorder="1" applyAlignment="1">
      <alignment horizontal="center"/>
    </xf>
    <xf numFmtId="9" fontId="0" fillId="4" borderId="4" xfId="1" applyFont="1" applyFill="1" applyBorder="1" applyAlignment="1">
      <alignment horizontal="center"/>
    </xf>
    <xf numFmtId="9" fontId="0" fillId="4" borderId="0" xfId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2" fillId="2" borderId="17" xfId="0" applyNumberFormat="1" applyFont="1" applyFill="1" applyBorder="1" applyAlignment="1">
      <alignment horizontal="center"/>
    </xf>
    <xf numFmtId="9" fontId="2" fillId="2" borderId="8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0" fillId="0" borderId="5" xfId="0" applyNumberFormat="1" applyBorder="1" applyAlignment="1">
      <alignment horizontal="center"/>
    </xf>
    <xf numFmtId="9" fontId="0" fillId="0" borderId="6" xfId="1" applyFont="1" applyFill="1" applyBorder="1" applyAlignment="1">
      <alignment horizontal="center"/>
    </xf>
    <xf numFmtId="0" fontId="5" fillId="0" borderId="0" xfId="0" applyFont="1"/>
    <xf numFmtId="3" fontId="5" fillId="0" borderId="15" xfId="0" applyNumberFormat="1" applyFont="1" applyBorder="1" applyAlignment="1">
      <alignment horizontal="center"/>
    </xf>
    <xf numFmtId="9" fontId="0" fillId="0" borderId="0" xfId="1" applyFont="1" applyFill="1" applyBorder="1" applyAlignment="1">
      <alignment horizontal="center"/>
    </xf>
    <xf numFmtId="3" fontId="0" fillId="0" borderId="0" xfId="0" applyNumberFormat="1" applyAlignment="1">
      <alignment horizontal="right"/>
    </xf>
    <xf numFmtId="0" fontId="6" fillId="0" borderId="0" xfId="0" applyFont="1"/>
    <xf numFmtId="9" fontId="0" fillId="0" borderId="9" xfId="1" applyFont="1" applyFill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9" fontId="0" fillId="0" borderId="8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2" fillId="2" borderId="17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left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% of total proposals voted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7BB-47B6-A4B1-BB5CF3811A7B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7BB-47B6-A4B1-BB5CF3811A7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Graphs!$B$9:$B$10</c:f>
              <c:strCache>
                <c:ptCount val="2"/>
                <c:pt idx="0">
                  <c:v>Management proposals</c:v>
                </c:pt>
                <c:pt idx="1">
                  <c:v>Shareholder proposals</c:v>
                </c:pt>
              </c:strCache>
            </c:strRef>
          </c:cat>
          <c:val>
            <c:numRef>
              <c:f>Graphs!$D$9:$D$10</c:f>
              <c:numCache>
                <c:formatCode>0%</c:formatCode>
                <c:ptCount val="2"/>
                <c:pt idx="0">
                  <c:v>0.96006629311025171</c:v>
                </c:pt>
                <c:pt idx="1">
                  <c:v>3.9933706889748247E-2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9A-47BE-A0B4-0BBA6D2D5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Vote</a:t>
            </a:r>
            <a:r>
              <a:rPr lang="en-US" baseline="0"/>
              <a:t> Instructions - Management Proposals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F1B-4B03-B1AE-C227074784C9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F1B-4B03-B1AE-C227074784C9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F1B-4B03-B1AE-C227074784C9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F1B-4B03-B1AE-C227074784C9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F1B-4B03-B1AE-C227074784C9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F1B-4B03-B1AE-C227074784C9}"/>
              </c:ext>
            </c:extLst>
          </c:dPt>
          <c:cat>
            <c:strRef>
              <c:f>Help!$A$2:$F$2</c:f>
              <c:strCache>
                <c:ptCount val="6"/>
                <c:pt idx="0">
                  <c:v>For</c:v>
                </c:pt>
                <c:pt idx="1">
                  <c:v>Against</c:v>
                </c:pt>
                <c:pt idx="2">
                  <c:v>Abstain</c:v>
                </c:pt>
                <c:pt idx="3">
                  <c:v>Withhold</c:v>
                </c:pt>
                <c:pt idx="4">
                  <c:v>Do Not Vote</c:v>
                </c:pt>
                <c:pt idx="5">
                  <c:v>Other Instructions</c:v>
                </c:pt>
              </c:strCache>
            </c:strRef>
          </c:cat>
          <c:val>
            <c:numRef>
              <c:f>Help!$A$3:$F$3</c:f>
              <c:numCache>
                <c:formatCode>#,##0</c:formatCode>
                <c:ptCount val="6"/>
                <c:pt idx="0">
                  <c:v>10790</c:v>
                </c:pt>
                <c:pt idx="1">
                  <c:v>1010</c:v>
                </c:pt>
                <c:pt idx="2">
                  <c:v>49</c:v>
                </c:pt>
                <c:pt idx="3">
                  <c:v>218</c:v>
                </c:pt>
                <c:pt idx="4">
                  <c:v>41</c:v>
                </c:pt>
                <c:pt idx="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F1B-4B03-B1AE-C22707478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Vote Instructions - Shareholder</a:t>
            </a:r>
            <a:r>
              <a:rPr lang="en-US" baseline="0"/>
              <a:t> Proposals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AD4-41D0-BDBB-294E976105E2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AD4-41D0-BDBB-294E976105E2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AD4-41D0-BDBB-294E976105E2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AD4-41D0-BDBB-294E976105E2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AD4-41D0-BDBB-294E976105E2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AD4-41D0-BDBB-294E976105E2}"/>
              </c:ext>
            </c:extLst>
          </c:dPt>
          <c:cat>
            <c:strRef>
              <c:f>Help!$A$6:$F$6</c:f>
              <c:strCache>
                <c:ptCount val="6"/>
                <c:pt idx="0">
                  <c:v>For</c:v>
                </c:pt>
                <c:pt idx="1">
                  <c:v>Against</c:v>
                </c:pt>
                <c:pt idx="2">
                  <c:v>Abstain</c:v>
                </c:pt>
                <c:pt idx="3">
                  <c:v>Withhold</c:v>
                </c:pt>
                <c:pt idx="4">
                  <c:v>Do Not Vote</c:v>
                </c:pt>
                <c:pt idx="5">
                  <c:v>Other Instructions</c:v>
                </c:pt>
              </c:strCache>
            </c:strRef>
          </c:cat>
          <c:val>
            <c:numRef>
              <c:f>Help!$A$7:$F$7</c:f>
              <c:numCache>
                <c:formatCode>#,##0</c:formatCode>
                <c:ptCount val="6"/>
                <c:pt idx="0">
                  <c:v>151</c:v>
                </c:pt>
                <c:pt idx="1">
                  <c:v>337</c:v>
                </c:pt>
                <c:pt idx="2">
                  <c:v>1</c:v>
                </c:pt>
                <c:pt idx="3">
                  <c:v>1</c:v>
                </c:pt>
                <c:pt idx="4">
                  <c:v>15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AD4-41D0-BDBB-294E97610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Vote</a:t>
            </a:r>
            <a:r>
              <a:rPr lang="en-US" baseline="0"/>
              <a:t> Instructions - All Proposals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EA3-43C6-95BB-B9FEF4784BD6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EA3-43C6-95BB-B9FEF4784BD6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EA3-43C6-95BB-B9FEF4784BD6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EA3-43C6-95BB-B9FEF4784BD6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EA3-43C6-95BB-B9FEF4784BD6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EA3-43C6-95BB-B9FEF4784BD6}"/>
              </c:ext>
            </c:extLst>
          </c:dPt>
          <c:cat>
            <c:strRef>
              <c:f>Help!$A$10:$F$10</c:f>
              <c:strCache>
                <c:ptCount val="6"/>
                <c:pt idx="0">
                  <c:v>For</c:v>
                </c:pt>
                <c:pt idx="1">
                  <c:v>Against</c:v>
                </c:pt>
                <c:pt idx="2">
                  <c:v>Abstain</c:v>
                </c:pt>
                <c:pt idx="3">
                  <c:v>Withhold</c:v>
                </c:pt>
                <c:pt idx="4">
                  <c:v>Do Not Vote</c:v>
                </c:pt>
                <c:pt idx="5">
                  <c:v>Other Instructions</c:v>
                </c:pt>
              </c:strCache>
            </c:strRef>
          </c:cat>
          <c:val>
            <c:numRef>
              <c:f>Help!$A$11:$F$11</c:f>
              <c:numCache>
                <c:formatCode>#,##0</c:formatCode>
                <c:ptCount val="6"/>
                <c:pt idx="0">
                  <c:v>10941</c:v>
                </c:pt>
                <c:pt idx="1">
                  <c:v>1347</c:v>
                </c:pt>
                <c:pt idx="2">
                  <c:v>50</c:v>
                </c:pt>
                <c:pt idx="3">
                  <c:v>219</c:v>
                </c:pt>
                <c:pt idx="4">
                  <c:v>56</c:v>
                </c:pt>
                <c:pt idx="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EA3-43C6-95BB-B9FEF4784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Aligned</a:t>
            </a:r>
            <a:r>
              <a:rPr lang="en-US" baseline="0"/>
              <a:t> with Management?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119-4B5D-AED7-70A03BB4DDFA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119-4B5D-AED7-70A03BB4DDF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Help!$A$15:$B$15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Help!$A$16:$B$16</c:f>
              <c:numCache>
                <c:formatCode>#,##0</c:formatCode>
                <c:ptCount val="2"/>
                <c:pt idx="0">
                  <c:v>11234</c:v>
                </c:pt>
                <c:pt idx="1">
                  <c:v>1347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19-4B5D-AED7-70A03BB4D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Aligned with ISS?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EAD-480A-B267-21EB64EA2539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EAD-480A-B267-21EB64EA2539}"/>
              </c:ext>
            </c:extLst>
          </c:dPt>
          <c:dLbls>
            <c:dLbl>
              <c:idx val="0"/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AD-480A-B267-21EB64EA2539}"/>
                </c:ext>
              </c:extLst>
            </c:dLbl>
            <c:dLbl>
              <c:idx val="1"/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AD-480A-B267-21EB64EA25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Help!$A$19:$B$19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Help!$A$20:$B$20</c:f>
              <c:numCache>
                <c:formatCode>#,##0</c:formatCode>
                <c:ptCount val="2"/>
                <c:pt idx="0">
                  <c:v>11615</c:v>
                </c:pt>
                <c:pt idx="1">
                  <c:v>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AD-480A-B267-21EB64EA2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Aligned with Fiera Policy?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C9A-4448-B2DB-0C513DF6794B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C9A-4448-B2DB-0C513DF679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Help!$A$23:$B$23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Help!$A$24:$B$24</c:f>
              <c:numCache>
                <c:formatCode>#,##0</c:formatCode>
                <c:ptCount val="2"/>
                <c:pt idx="0">
                  <c:v>12508</c:v>
                </c:pt>
                <c:pt idx="1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9A-4448-B2DB-0C513DF67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193673</xdr:colOff>
      <xdr:row>1</xdr:row>
      <xdr:rowOff>63501</xdr:rowOff>
    </xdr:from>
    <xdr:to>
      <xdr:col>12</xdr:col>
      <xdr:colOff>180975</xdr:colOff>
      <xdr:row>12</xdr:row>
      <xdr:rowOff>34926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E9A8F4-31E2-4B2B-93FC-D95FE78638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4</xdr:col>
      <xdr:colOff>241300</xdr:colOff>
      <xdr:row>64</xdr:row>
      <xdr:rowOff>127000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8C79166-8687-4E6D-A358-DB241063D4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412750</xdr:colOff>
      <xdr:row>49</xdr:row>
      <xdr:rowOff>152400</xdr:rowOff>
    </xdr:from>
    <xdr:to>
      <xdr:col>13</xdr:col>
      <xdr:colOff>393700</xdr:colOff>
      <xdr:row>64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4E2A223-6F7C-433C-9099-2413EC2866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996950</xdr:colOff>
      <xdr:row>65</xdr:row>
      <xdr:rowOff>107950</xdr:rowOff>
    </xdr:from>
    <xdr:to>
      <xdr:col>9</xdr:col>
      <xdr:colOff>463550</xdr:colOff>
      <xdr:row>80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1FCF808-6919-451E-B5AE-C8E245DDE3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116</xdr:row>
      <xdr:rowOff>0</xdr:rowOff>
    </xdr:from>
    <xdr:to>
      <xdr:col>5</xdr:col>
      <xdr:colOff>12700</xdr:colOff>
      <xdr:row>131</xdr:row>
      <xdr:rowOff>139700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CF876DD-C39F-4966-A33D-D83385B2F8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114300</xdr:colOff>
      <xdr:row>115</xdr:row>
      <xdr:rowOff>152400</xdr:rowOff>
    </xdr:from>
    <xdr:to>
      <xdr:col>13</xdr:col>
      <xdr:colOff>336550</xdr:colOff>
      <xdr:row>131</xdr:row>
      <xdr:rowOff>139700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DB64B7E-F731-42F4-9822-D2DE3E24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749300</xdr:colOff>
      <xdr:row>132</xdr:row>
      <xdr:rowOff>69850</xdr:rowOff>
    </xdr:from>
    <xdr:to>
      <xdr:col>9</xdr:col>
      <xdr:colOff>107950</xdr:colOff>
      <xdr:row>149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982CA85-163E-48F6-8E8B-4944A40F2C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F35F5-E7D8-4D41-B22A-24140E10422D}">
  <dimension ref="A1:U192"/>
  <sheetViews>
    <sheetView showGridLines="0" tabSelected="1" workbookViewId="0">
      <selection activeCell="T180" sqref="T180"/>
    </sheetView>
  </sheetViews>
  <sheetFormatPr defaultRowHeight="12.75" x14ac:dyDescent="0.2"/>
  <cols>
    <col min="1" max="1" width="1.85546875" customWidth="1"/>
    <col min="2" max="2" width="24.7109375" bestFit="1" customWidth="1"/>
    <col min="3" max="3" width="20.5703125" bestFit="1" customWidth="1"/>
    <col min="4" max="4" width="8.85546875" bestFit="1" customWidth="1"/>
    <col min="16" max="16" width="8.85546875" bestFit="1" customWidth="1"/>
  </cols>
  <sheetData>
    <row r="1" spans="1:12" x14ac:dyDescent="0.2">
      <c r="A1" s="6"/>
      <c r="B1" s="1" t="s">
        <v>39</v>
      </c>
      <c r="C1" s="1" t="s">
        <v>28</v>
      </c>
    </row>
    <row r="2" spans="1:12" x14ac:dyDescent="0.2">
      <c r="A2" s="6"/>
      <c r="B2" s="1" t="s">
        <v>29</v>
      </c>
      <c r="C2" s="1" t="s">
        <v>70</v>
      </c>
    </row>
    <row r="4" spans="1:12" s="5" customFormat="1" ht="33" customHeight="1" x14ac:dyDescent="0.2">
      <c r="B4" s="5" t="s">
        <v>31</v>
      </c>
    </row>
    <row r="5" spans="1:12" x14ac:dyDescent="0.2">
      <c r="B5" s="2" t="s">
        <v>30</v>
      </c>
      <c r="C5" s="49">
        <v>1100</v>
      </c>
    </row>
    <row r="6" spans="1:12" x14ac:dyDescent="0.2">
      <c r="B6" s="2" t="s">
        <v>32</v>
      </c>
      <c r="C6" s="49">
        <v>12671</v>
      </c>
    </row>
    <row r="7" spans="1:12" ht="13.5" thickBot="1" x14ac:dyDescent="0.25"/>
    <row r="8" spans="1:12" x14ac:dyDescent="0.2">
      <c r="B8" s="7"/>
      <c r="C8" s="8" t="s">
        <v>34</v>
      </c>
      <c r="D8" s="9" t="s">
        <v>35</v>
      </c>
    </row>
    <row r="9" spans="1:12" x14ac:dyDescent="0.2">
      <c r="B9" s="10" t="s">
        <v>33</v>
      </c>
      <c r="C9" s="13">
        <v>12165</v>
      </c>
      <c r="D9" s="16">
        <v>0.96006629311025171</v>
      </c>
    </row>
    <row r="10" spans="1:12" ht="13.5" thickBot="1" x14ac:dyDescent="0.25">
      <c r="B10" s="11" t="s">
        <v>36</v>
      </c>
      <c r="C10" s="14">
        <v>506</v>
      </c>
      <c r="D10" s="17">
        <v>3.9933706889748247E-2</v>
      </c>
    </row>
    <row r="11" spans="1:12" ht="14.25" thickTop="1" thickBot="1" x14ac:dyDescent="0.25">
      <c r="B11" s="12" t="s">
        <v>38</v>
      </c>
      <c r="C11" s="15">
        <v>12671</v>
      </c>
      <c r="D11" s="18">
        <v>1</v>
      </c>
    </row>
    <row r="15" spans="1:12" ht="18" x14ac:dyDescent="0.2">
      <c r="B15" s="5" t="s">
        <v>40</v>
      </c>
    </row>
    <row r="16" spans="1:12" ht="13.5" thickBot="1" x14ac:dyDescent="0.25">
      <c r="D16" s="50" t="s">
        <v>3</v>
      </c>
      <c r="E16" s="50"/>
      <c r="F16" s="50" t="s">
        <v>5</v>
      </c>
      <c r="G16" s="50"/>
      <c r="H16" s="50" t="s">
        <v>25</v>
      </c>
      <c r="I16" s="50"/>
      <c r="J16" s="50" t="s">
        <v>23</v>
      </c>
      <c r="K16" s="50"/>
      <c r="L16" s="50" t="s">
        <v>65</v>
      </c>
    </row>
    <row r="17" spans="2:21" x14ac:dyDescent="0.2">
      <c r="B17" s="19"/>
      <c r="C17" s="20"/>
      <c r="D17" s="57" t="s">
        <v>3</v>
      </c>
      <c r="E17" s="57"/>
      <c r="F17" s="57" t="s">
        <v>5</v>
      </c>
      <c r="G17" s="57"/>
      <c r="H17" s="57" t="s">
        <v>25</v>
      </c>
      <c r="I17" s="57"/>
      <c r="J17" s="57" t="s">
        <v>23</v>
      </c>
      <c r="K17" s="57"/>
      <c r="L17" s="57" t="s">
        <v>24</v>
      </c>
      <c r="M17" s="57"/>
      <c r="N17" s="57" t="s">
        <v>43</v>
      </c>
      <c r="O17" s="57"/>
      <c r="P17" s="21" t="s">
        <v>37</v>
      </c>
      <c r="T17" s="62"/>
      <c r="U17" s="62"/>
    </row>
    <row r="18" spans="2:21" x14ac:dyDescent="0.2">
      <c r="B18" s="22" t="s">
        <v>42</v>
      </c>
      <c r="C18" s="1" t="s">
        <v>0</v>
      </c>
      <c r="D18" s="23" t="s">
        <v>34</v>
      </c>
      <c r="E18" s="23" t="s">
        <v>35</v>
      </c>
      <c r="F18" s="23" t="s">
        <v>34</v>
      </c>
      <c r="G18" s="23" t="s">
        <v>35</v>
      </c>
      <c r="H18" s="23" t="s">
        <v>34</v>
      </c>
      <c r="I18" s="23" t="s">
        <v>35</v>
      </c>
      <c r="J18" s="23" t="s">
        <v>34</v>
      </c>
      <c r="K18" s="23" t="s">
        <v>35</v>
      </c>
      <c r="L18" s="23" t="s">
        <v>34</v>
      </c>
      <c r="M18" s="23" t="s">
        <v>35</v>
      </c>
      <c r="N18" s="23" t="s">
        <v>34</v>
      </c>
      <c r="O18" s="23" t="s">
        <v>35</v>
      </c>
      <c r="P18" s="24" t="s">
        <v>34</v>
      </c>
      <c r="Q18" s="4"/>
    </row>
    <row r="19" spans="2:21" x14ac:dyDescent="0.2">
      <c r="B19" s="58" t="s">
        <v>41</v>
      </c>
      <c r="C19" s="27" t="s">
        <v>6</v>
      </c>
      <c r="D19" s="28">
        <v>868</v>
      </c>
      <c r="E19" s="16">
        <v>0.89669421487603307</v>
      </c>
      <c r="F19" s="28">
        <v>95</v>
      </c>
      <c r="G19" s="16">
        <v>9.8140495867768601E-2</v>
      </c>
      <c r="H19" s="28">
        <v>1</v>
      </c>
      <c r="I19" s="16">
        <v>1.0330578512396695E-3</v>
      </c>
      <c r="J19" s="28">
        <v>1</v>
      </c>
      <c r="K19" s="16">
        <v>1.0330578512396695E-3</v>
      </c>
      <c r="L19" s="28">
        <v>3</v>
      </c>
      <c r="M19" s="16">
        <v>3.0991735537190084E-3</v>
      </c>
      <c r="N19" s="28">
        <v>0</v>
      </c>
      <c r="O19" s="16">
        <v>0</v>
      </c>
      <c r="P19" s="32">
        <v>968</v>
      </c>
    </row>
    <row r="20" spans="2:21" x14ac:dyDescent="0.2">
      <c r="B20" s="58"/>
      <c r="C20" s="25" t="s">
        <v>12</v>
      </c>
      <c r="D20" s="44">
        <v>486</v>
      </c>
      <c r="E20" s="45">
        <v>0.86476868327402134</v>
      </c>
      <c r="F20" s="44">
        <v>76</v>
      </c>
      <c r="G20" s="45">
        <v>0.13523131672597866</v>
      </c>
      <c r="H20" s="44">
        <v>0</v>
      </c>
      <c r="I20" s="45">
        <v>0</v>
      </c>
      <c r="J20" s="44">
        <v>0</v>
      </c>
      <c r="K20" s="45">
        <v>0</v>
      </c>
      <c r="L20" s="44">
        <v>0</v>
      </c>
      <c r="M20" s="45">
        <v>0</v>
      </c>
      <c r="N20" s="44">
        <v>0</v>
      </c>
      <c r="O20" s="45">
        <v>0</v>
      </c>
      <c r="P20" s="47">
        <v>562</v>
      </c>
    </row>
    <row r="21" spans="2:21" x14ac:dyDescent="0.2">
      <c r="B21" s="58"/>
      <c r="C21" s="27" t="s">
        <v>20</v>
      </c>
      <c r="D21" s="28">
        <v>123</v>
      </c>
      <c r="E21" s="16">
        <v>0.82</v>
      </c>
      <c r="F21" s="28">
        <v>26</v>
      </c>
      <c r="G21" s="16">
        <v>0.17333333333333334</v>
      </c>
      <c r="H21" s="28">
        <v>0</v>
      </c>
      <c r="I21" s="16">
        <v>0</v>
      </c>
      <c r="J21" s="28">
        <v>0</v>
      </c>
      <c r="K21" s="16">
        <v>0</v>
      </c>
      <c r="L21" s="28">
        <v>1</v>
      </c>
      <c r="M21" s="16">
        <v>6.6666666666666671E-3</v>
      </c>
      <c r="N21" s="28">
        <v>0</v>
      </c>
      <c r="O21" s="16">
        <v>0</v>
      </c>
      <c r="P21" s="32">
        <v>150</v>
      </c>
    </row>
    <row r="22" spans="2:21" x14ac:dyDescent="0.2">
      <c r="B22" s="58"/>
      <c r="C22" s="25" t="s">
        <v>4</v>
      </c>
      <c r="D22" s="44">
        <v>1006</v>
      </c>
      <c r="E22" s="45">
        <v>0.7744418783679754</v>
      </c>
      <c r="F22" s="44">
        <v>263</v>
      </c>
      <c r="G22" s="45">
        <v>0.20246343341031564</v>
      </c>
      <c r="H22" s="44">
        <v>0</v>
      </c>
      <c r="I22" s="45">
        <v>0</v>
      </c>
      <c r="J22" s="44">
        <v>0</v>
      </c>
      <c r="K22" s="45">
        <v>0</v>
      </c>
      <c r="L22" s="44">
        <v>6</v>
      </c>
      <c r="M22" s="45">
        <v>4.6189376443418013E-3</v>
      </c>
      <c r="N22" s="44">
        <v>24</v>
      </c>
      <c r="O22" s="45">
        <v>1.8475750577367205E-2</v>
      </c>
      <c r="P22" s="47">
        <v>1299</v>
      </c>
    </row>
    <row r="23" spans="2:21" x14ac:dyDescent="0.2">
      <c r="B23" s="58"/>
      <c r="C23" s="27" t="s">
        <v>2</v>
      </c>
      <c r="D23" s="28">
        <v>6462</v>
      </c>
      <c r="E23" s="16">
        <v>0.91271186440677965</v>
      </c>
      <c r="F23" s="28">
        <v>344</v>
      </c>
      <c r="G23" s="16">
        <v>4.8587570621468928E-2</v>
      </c>
      <c r="H23" s="28">
        <v>39</v>
      </c>
      <c r="I23" s="16">
        <v>5.5084745762711863E-3</v>
      </c>
      <c r="J23" s="28">
        <v>217</v>
      </c>
      <c r="K23" s="16">
        <v>3.0649717514124295E-2</v>
      </c>
      <c r="L23" s="28">
        <v>18</v>
      </c>
      <c r="M23" s="16">
        <v>2.542372881355932E-3</v>
      </c>
      <c r="N23" s="28">
        <v>0</v>
      </c>
      <c r="O23" s="16">
        <v>0</v>
      </c>
      <c r="P23" s="32">
        <v>7080</v>
      </c>
    </row>
    <row r="24" spans="2:21" x14ac:dyDescent="0.2">
      <c r="B24" s="58"/>
      <c r="C24" s="25" t="s">
        <v>7</v>
      </c>
      <c r="D24" s="44">
        <v>667</v>
      </c>
      <c r="E24" s="45">
        <v>0.91495198902606312</v>
      </c>
      <c r="F24" s="44">
        <v>49</v>
      </c>
      <c r="G24" s="45">
        <v>6.7215363511659812E-2</v>
      </c>
      <c r="H24" s="44">
        <v>9</v>
      </c>
      <c r="I24" s="45">
        <v>1.2345679012345678E-2</v>
      </c>
      <c r="J24" s="44">
        <v>0</v>
      </c>
      <c r="K24" s="45">
        <v>0</v>
      </c>
      <c r="L24" s="44">
        <v>4</v>
      </c>
      <c r="M24" s="45">
        <v>5.4869684499314125E-3</v>
      </c>
      <c r="N24" s="44">
        <v>0</v>
      </c>
      <c r="O24" s="45">
        <v>0</v>
      </c>
      <c r="P24" s="47">
        <v>729</v>
      </c>
    </row>
    <row r="25" spans="2:21" x14ac:dyDescent="0.2">
      <c r="B25" s="58"/>
      <c r="C25" s="27" t="s">
        <v>22</v>
      </c>
      <c r="D25" s="28">
        <v>10</v>
      </c>
      <c r="E25" s="16">
        <v>1</v>
      </c>
      <c r="F25" s="28">
        <v>0</v>
      </c>
      <c r="G25" s="16">
        <v>0</v>
      </c>
      <c r="H25" s="28">
        <v>0</v>
      </c>
      <c r="I25" s="16">
        <v>0</v>
      </c>
      <c r="J25" s="28">
        <v>0</v>
      </c>
      <c r="K25" s="16">
        <v>0</v>
      </c>
      <c r="L25" s="28">
        <v>0</v>
      </c>
      <c r="M25" s="16">
        <v>0</v>
      </c>
      <c r="N25" s="28">
        <v>0</v>
      </c>
      <c r="O25" s="16">
        <v>0</v>
      </c>
      <c r="P25" s="32">
        <v>10</v>
      </c>
    </row>
    <row r="26" spans="2:21" x14ac:dyDescent="0.2">
      <c r="B26" s="58"/>
      <c r="C26" s="25" t="s">
        <v>9</v>
      </c>
      <c r="D26" s="44">
        <v>3</v>
      </c>
      <c r="E26" s="45">
        <v>1</v>
      </c>
      <c r="F26" s="44">
        <v>0</v>
      </c>
      <c r="G26" s="45">
        <v>0</v>
      </c>
      <c r="H26" s="44">
        <v>0</v>
      </c>
      <c r="I26" s="45">
        <v>0</v>
      </c>
      <c r="J26" s="44">
        <v>0</v>
      </c>
      <c r="K26" s="45">
        <v>0</v>
      </c>
      <c r="L26" s="44">
        <v>0</v>
      </c>
      <c r="M26" s="45">
        <v>0</v>
      </c>
      <c r="N26" s="44">
        <v>0</v>
      </c>
      <c r="O26" s="45">
        <v>0</v>
      </c>
      <c r="P26" s="47">
        <v>3</v>
      </c>
    </row>
    <row r="27" spans="2:21" x14ac:dyDescent="0.2">
      <c r="B27" s="58"/>
      <c r="C27" s="27" t="s">
        <v>18</v>
      </c>
      <c r="D27" s="28">
        <v>68</v>
      </c>
      <c r="E27" s="16">
        <v>0.7640449438202247</v>
      </c>
      <c r="F27" s="28">
        <v>20</v>
      </c>
      <c r="G27" s="16">
        <v>0.2247191011235955</v>
      </c>
      <c r="H27" s="28">
        <v>0</v>
      </c>
      <c r="I27" s="16">
        <v>0</v>
      </c>
      <c r="J27" s="28">
        <v>0</v>
      </c>
      <c r="K27" s="16">
        <v>0</v>
      </c>
      <c r="L27" s="28">
        <v>1</v>
      </c>
      <c r="M27" s="16">
        <v>1.1235955056179775E-2</v>
      </c>
      <c r="N27" s="28">
        <v>0</v>
      </c>
      <c r="O27" s="16">
        <v>0</v>
      </c>
      <c r="P27" s="32">
        <v>89</v>
      </c>
    </row>
    <row r="28" spans="2:21" x14ac:dyDescent="0.2">
      <c r="B28" s="58"/>
      <c r="C28" s="25" t="s">
        <v>27</v>
      </c>
      <c r="D28" s="44">
        <v>18</v>
      </c>
      <c r="E28" s="45">
        <v>0.9</v>
      </c>
      <c r="F28" s="44">
        <v>0</v>
      </c>
      <c r="G28" s="45">
        <v>0</v>
      </c>
      <c r="H28" s="44">
        <v>0</v>
      </c>
      <c r="I28" s="45">
        <v>0</v>
      </c>
      <c r="J28" s="44">
        <v>0</v>
      </c>
      <c r="K28" s="45">
        <v>0</v>
      </c>
      <c r="L28" s="44">
        <v>2</v>
      </c>
      <c r="M28" s="45">
        <v>0.1</v>
      </c>
      <c r="N28" s="44">
        <v>0</v>
      </c>
      <c r="O28" s="45">
        <v>0</v>
      </c>
      <c r="P28" s="47">
        <v>20</v>
      </c>
    </row>
    <row r="29" spans="2:21" x14ac:dyDescent="0.2">
      <c r="B29" s="58"/>
      <c r="C29" s="25" t="s">
        <v>16</v>
      </c>
      <c r="D29" s="44">
        <v>70</v>
      </c>
      <c r="E29" s="45">
        <v>0.85365853658536583</v>
      </c>
      <c r="F29" s="44">
        <v>11</v>
      </c>
      <c r="G29" s="45">
        <v>0.13414634146341464</v>
      </c>
      <c r="H29" s="44">
        <v>0</v>
      </c>
      <c r="I29" s="45">
        <v>0</v>
      </c>
      <c r="J29" s="44">
        <v>0</v>
      </c>
      <c r="K29" s="45">
        <v>0</v>
      </c>
      <c r="L29" s="44">
        <v>1</v>
      </c>
      <c r="M29" s="45">
        <v>1.2195121951219513E-2</v>
      </c>
      <c r="N29" s="44">
        <v>0</v>
      </c>
      <c r="O29" s="45">
        <v>0</v>
      </c>
      <c r="P29" s="47">
        <v>82</v>
      </c>
    </row>
    <row r="30" spans="2:21" x14ac:dyDescent="0.2">
      <c r="B30" s="58"/>
      <c r="C30" s="27" t="s">
        <v>15</v>
      </c>
      <c r="D30" s="28">
        <v>790</v>
      </c>
      <c r="E30" s="16">
        <v>0.88764044943820219</v>
      </c>
      <c r="F30" s="28">
        <v>95</v>
      </c>
      <c r="G30" s="16">
        <v>0.10674157303370786</v>
      </c>
      <c r="H30" s="28">
        <v>0</v>
      </c>
      <c r="I30" s="16">
        <v>0</v>
      </c>
      <c r="J30" s="28">
        <v>0</v>
      </c>
      <c r="K30" s="16">
        <v>0</v>
      </c>
      <c r="L30" s="28">
        <v>5</v>
      </c>
      <c r="M30" s="16">
        <v>5.6179775280898875E-3</v>
      </c>
      <c r="N30" s="28">
        <v>0</v>
      </c>
      <c r="O30" s="16">
        <v>0</v>
      </c>
      <c r="P30" s="32">
        <v>890</v>
      </c>
    </row>
    <row r="31" spans="2:21" x14ac:dyDescent="0.2">
      <c r="B31" s="58"/>
      <c r="C31" s="25" t="s">
        <v>11</v>
      </c>
      <c r="D31" s="44">
        <v>30</v>
      </c>
      <c r="E31" s="45">
        <v>0.90909090909090906</v>
      </c>
      <c r="F31" s="44">
        <v>3</v>
      </c>
      <c r="G31" s="45">
        <v>9.0909090909090912E-2</v>
      </c>
      <c r="H31" s="44">
        <v>0</v>
      </c>
      <c r="I31" s="45">
        <v>0</v>
      </c>
      <c r="J31" s="44">
        <v>0</v>
      </c>
      <c r="K31" s="45">
        <v>0</v>
      </c>
      <c r="L31" s="44">
        <v>0</v>
      </c>
      <c r="M31" s="45">
        <v>0</v>
      </c>
      <c r="N31" s="44">
        <v>0</v>
      </c>
      <c r="O31" s="45">
        <v>0</v>
      </c>
      <c r="P31" s="47">
        <v>33</v>
      </c>
    </row>
    <row r="32" spans="2:21" x14ac:dyDescent="0.2">
      <c r="B32" s="58"/>
      <c r="C32" s="27" t="s">
        <v>13</v>
      </c>
      <c r="D32" s="28">
        <v>83</v>
      </c>
      <c r="E32" s="16">
        <v>0.79807692307692313</v>
      </c>
      <c r="F32" s="28">
        <v>21</v>
      </c>
      <c r="G32" s="16">
        <v>0.20192307692307693</v>
      </c>
      <c r="H32" s="28">
        <v>0</v>
      </c>
      <c r="I32" s="16">
        <v>0</v>
      </c>
      <c r="J32" s="28">
        <v>0</v>
      </c>
      <c r="K32" s="16">
        <v>0</v>
      </c>
      <c r="L32" s="28">
        <v>0</v>
      </c>
      <c r="M32" s="16">
        <v>0</v>
      </c>
      <c r="N32" s="28">
        <v>0</v>
      </c>
      <c r="O32" s="16">
        <v>0</v>
      </c>
      <c r="P32" s="32">
        <v>104</v>
      </c>
    </row>
    <row r="33" spans="2:16" ht="13.5" thickBot="1" x14ac:dyDescent="0.25">
      <c r="B33" s="63"/>
      <c r="C33" s="26" t="s">
        <v>14</v>
      </c>
      <c r="D33" s="44">
        <v>106</v>
      </c>
      <c r="E33" s="51">
        <v>0.93805309734513276</v>
      </c>
      <c r="F33" s="44">
        <v>7</v>
      </c>
      <c r="G33" s="51">
        <v>6.1946902654867256E-2</v>
      </c>
      <c r="H33" s="44">
        <v>0</v>
      </c>
      <c r="I33" s="51">
        <v>0</v>
      </c>
      <c r="J33" s="44">
        <v>0</v>
      </c>
      <c r="K33" s="51">
        <v>0</v>
      </c>
      <c r="L33" s="44">
        <v>0</v>
      </c>
      <c r="M33" s="51">
        <v>0</v>
      </c>
      <c r="N33" s="52">
        <v>0</v>
      </c>
      <c r="O33" s="51">
        <v>0</v>
      </c>
      <c r="P33" s="47">
        <v>113</v>
      </c>
    </row>
    <row r="34" spans="2:16" ht="13.5" thickBot="1" x14ac:dyDescent="0.25">
      <c r="B34" s="59" t="s">
        <v>45</v>
      </c>
      <c r="C34" s="60"/>
      <c r="D34" s="29">
        <v>10790</v>
      </c>
      <c r="E34" s="30">
        <v>0.88938344873062969</v>
      </c>
      <c r="F34" s="29">
        <v>1010</v>
      </c>
      <c r="G34" s="30">
        <v>8.3250906693043192E-2</v>
      </c>
      <c r="H34" s="29">
        <v>49</v>
      </c>
      <c r="I34" s="30">
        <v>4.0389053742169471E-3</v>
      </c>
      <c r="J34" s="29">
        <v>218</v>
      </c>
      <c r="K34" s="30">
        <v>1.7969007583250908E-2</v>
      </c>
      <c r="L34" s="29">
        <v>41</v>
      </c>
      <c r="M34" s="30">
        <v>3.3794922518958128E-3</v>
      </c>
      <c r="N34" s="29">
        <v>24</v>
      </c>
      <c r="O34" s="30">
        <v>1.9782393669634025E-3</v>
      </c>
      <c r="P34" s="31">
        <v>12132</v>
      </c>
    </row>
    <row r="35" spans="2:16" x14ac:dyDescent="0.2">
      <c r="B35" s="61" t="s">
        <v>46</v>
      </c>
      <c r="C35" s="33" t="s">
        <v>6</v>
      </c>
      <c r="D35" s="28">
        <v>1</v>
      </c>
      <c r="E35" s="35">
        <v>0.5</v>
      </c>
      <c r="F35" s="28">
        <v>1</v>
      </c>
      <c r="G35" s="36">
        <v>0.5</v>
      </c>
      <c r="H35" s="28">
        <v>0</v>
      </c>
      <c r="I35" s="36">
        <v>0</v>
      </c>
      <c r="J35" s="28">
        <v>0</v>
      </c>
      <c r="K35" s="36">
        <v>0</v>
      </c>
      <c r="L35" s="28">
        <v>0</v>
      </c>
      <c r="M35" s="36">
        <v>0</v>
      </c>
      <c r="N35" s="34">
        <v>0</v>
      </c>
      <c r="O35" s="36">
        <v>0</v>
      </c>
      <c r="P35" s="32">
        <v>2</v>
      </c>
    </row>
    <row r="36" spans="2:16" x14ac:dyDescent="0.2">
      <c r="B36" s="58"/>
      <c r="C36" s="25" t="s">
        <v>20</v>
      </c>
      <c r="D36" s="44">
        <v>6</v>
      </c>
      <c r="E36" s="48">
        <v>0.42857142857142855</v>
      </c>
      <c r="F36" s="44">
        <v>7</v>
      </c>
      <c r="G36" s="45">
        <v>0.5</v>
      </c>
      <c r="H36" s="44">
        <v>0</v>
      </c>
      <c r="I36" s="45">
        <v>0</v>
      </c>
      <c r="J36" s="44">
        <v>0</v>
      </c>
      <c r="K36" s="45">
        <v>0</v>
      </c>
      <c r="L36" s="44">
        <v>1</v>
      </c>
      <c r="M36" s="45">
        <v>7.1428571428571425E-2</v>
      </c>
      <c r="N36" s="44">
        <v>0</v>
      </c>
      <c r="O36" s="45">
        <v>0</v>
      </c>
      <c r="P36" s="47">
        <v>14</v>
      </c>
    </row>
    <row r="37" spans="2:16" x14ac:dyDescent="0.2">
      <c r="B37" s="58"/>
      <c r="C37" s="27" t="s">
        <v>4</v>
      </c>
      <c r="D37" s="28">
        <v>15</v>
      </c>
      <c r="E37" s="37">
        <v>0.38461538461538464</v>
      </c>
      <c r="F37" s="28">
        <v>24</v>
      </c>
      <c r="G37" s="16">
        <v>0.61538461538461542</v>
      </c>
      <c r="H37" s="28">
        <v>0</v>
      </c>
      <c r="I37" s="16">
        <v>0</v>
      </c>
      <c r="J37" s="28">
        <v>0</v>
      </c>
      <c r="K37" s="16">
        <v>0</v>
      </c>
      <c r="L37" s="28">
        <v>0</v>
      </c>
      <c r="M37" s="16">
        <v>0</v>
      </c>
      <c r="N37" s="28">
        <v>0</v>
      </c>
      <c r="O37" s="16">
        <v>0</v>
      </c>
      <c r="P37" s="32">
        <v>39</v>
      </c>
    </row>
    <row r="38" spans="2:16" x14ac:dyDescent="0.2">
      <c r="B38" s="58"/>
      <c r="C38" s="25" t="s">
        <v>19</v>
      </c>
      <c r="D38" s="44">
        <v>26</v>
      </c>
      <c r="E38" s="48">
        <v>0.68421052631578949</v>
      </c>
      <c r="F38" s="44">
        <v>12</v>
      </c>
      <c r="G38" s="45">
        <v>0.31578947368421051</v>
      </c>
      <c r="H38" s="44">
        <v>0</v>
      </c>
      <c r="I38" s="45">
        <v>0</v>
      </c>
      <c r="J38" s="44">
        <v>0</v>
      </c>
      <c r="K38" s="45">
        <v>0</v>
      </c>
      <c r="L38" s="44">
        <v>0</v>
      </c>
      <c r="M38" s="45">
        <v>0</v>
      </c>
      <c r="N38" s="44">
        <v>0</v>
      </c>
      <c r="O38" s="45">
        <v>0</v>
      </c>
      <c r="P38" s="47">
        <v>38</v>
      </c>
    </row>
    <row r="39" spans="2:16" x14ac:dyDescent="0.2">
      <c r="B39" s="58"/>
      <c r="C39" s="27" t="s">
        <v>2</v>
      </c>
      <c r="D39" s="28">
        <v>13</v>
      </c>
      <c r="E39" s="37">
        <v>0.25</v>
      </c>
      <c r="F39" s="28">
        <v>25</v>
      </c>
      <c r="G39" s="16">
        <v>0.48076923076923078</v>
      </c>
      <c r="H39" s="28">
        <v>1</v>
      </c>
      <c r="I39" s="16">
        <v>1.9230769230769232E-2</v>
      </c>
      <c r="J39" s="28">
        <v>1</v>
      </c>
      <c r="K39" s="16">
        <v>1.9230769230769232E-2</v>
      </c>
      <c r="L39" s="28">
        <v>12</v>
      </c>
      <c r="M39" s="16">
        <v>0.23076923076923078</v>
      </c>
      <c r="N39" s="28">
        <v>0</v>
      </c>
      <c r="O39" s="16">
        <v>0</v>
      </c>
      <c r="P39" s="32">
        <v>52</v>
      </c>
    </row>
    <row r="40" spans="2:16" x14ac:dyDescent="0.2">
      <c r="B40" s="58"/>
      <c r="C40" s="25" t="s">
        <v>7</v>
      </c>
      <c r="D40" s="44">
        <v>26</v>
      </c>
      <c r="E40" s="48">
        <v>0.44827586206896552</v>
      </c>
      <c r="F40" s="44">
        <v>30</v>
      </c>
      <c r="G40" s="45">
        <v>0.51724137931034486</v>
      </c>
      <c r="H40" s="44">
        <v>0</v>
      </c>
      <c r="I40" s="45">
        <v>0</v>
      </c>
      <c r="J40" s="44">
        <v>0</v>
      </c>
      <c r="K40" s="45">
        <v>0</v>
      </c>
      <c r="L40" s="44">
        <v>2</v>
      </c>
      <c r="M40" s="45">
        <v>3.4482758620689655E-2</v>
      </c>
      <c r="N40" s="44">
        <v>0</v>
      </c>
      <c r="O40" s="45">
        <v>0</v>
      </c>
      <c r="P40" s="47">
        <v>58</v>
      </c>
    </row>
    <row r="41" spans="2:16" x14ac:dyDescent="0.2">
      <c r="B41" s="58"/>
      <c r="C41" s="27" t="s">
        <v>22</v>
      </c>
      <c r="D41" s="28">
        <v>2</v>
      </c>
      <c r="E41" s="37">
        <v>3.2258064516129031E-2</v>
      </c>
      <c r="F41" s="28">
        <v>60</v>
      </c>
      <c r="G41" s="16">
        <v>0.967741935483871</v>
      </c>
      <c r="H41" s="28">
        <v>0</v>
      </c>
      <c r="I41" s="16">
        <v>0</v>
      </c>
      <c r="J41" s="28">
        <v>0</v>
      </c>
      <c r="K41" s="16">
        <v>0</v>
      </c>
      <c r="L41" s="28">
        <v>0</v>
      </c>
      <c r="M41" s="16">
        <v>0</v>
      </c>
      <c r="N41" s="28">
        <v>0</v>
      </c>
      <c r="O41" s="16">
        <v>0</v>
      </c>
      <c r="P41" s="32">
        <v>62</v>
      </c>
    </row>
    <row r="42" spans="2:16" x14ac:dyDescent="0.2">
      <c r="B42" s="58"/>
      <c r="C42" s="25" t="s">
        <v>9</v>
      </c>
      <c r="D42" s="44">
        <v>12</v>
      </c>
      <c r="E42" s="48">
        <v>0.16666666666666666</v>
      </c>
      <c r="F42" s="44">
        <v>60</v>
      </c>
      <c r="G42" s="45">
        <v>0.83333333333333337</v>
      </c>
      <c r="H42" s="44">
        <v>0</v>
      </c>
      <c r="I42" s="45">
        <v>0</v>
      </c>
      <c r="J42" s="44">
        <v>0</v>
      </c>
      <c r="K42" s="45">
        <v>0</v>
      </c>
      <c r="L42" s="44">
        <v>0</v>
      </c>
      <c r="M42" s="45">
        <v>0</v>
      </c>
      <c r="N42" s="44">
        <v>0</v>
      </c>
      <c r="O42" s="45">
        <v>0</v>
      </c>
      <c r="P42" s="47">
        <v>72</v>
      </c>
    </row>
    <row r="43" spans="2:16" x14ac:dyDescent="0.2">
      <c r="B43" s="58"/>
      <c r="C43" s="27" t="s">
        <v>18</v>
      </c>
      <c r="D43" s="28">
        <v>12</v>
      </c>
      <c r="E43" s="37">
        <v>0.24</v>
      </c>
      <c r="F43" s="28">
        <v>38</v>
      </c>
      <c r="G43" s="16">
        <v>0.76</v>
      </c>
      <c r="H43" s="28">
        <v>0</v>
      </c>
      <c r="I43" s="16">
        <v>0</v>
      </c>
      <c r="J43" s="28">
        <v>0</v>
      </c>
      <c r="K43" s="16">
        <v>0</v>
      </c>
      <c r="L43" s="28">
        <v>0</v>
      </c>
      <c r="M43" s="16">
        <v>0</v>
      </c>
      <c r="N43" s="28">
        <v>0</v>
      </c>
      <c r="O43" s="16">
        <v>0</v>
      </c>
      <c r="P43" s="32">
        <v>50</v>
      </c>
    </row>
    <row r="44" spans="2:16" x14ac:dyDescent="0.2">
      <c r="B44" s="58"/>
      <c r="C44" s="25" t="s">
        <v>16</v>
      </c>
      <c r="D44" s="44">
        <v>2</v>
      </c>
      <c r="E44" s="48">
        <v>1</v>
      </c>
      <c r="F44" s="44">
        <v>0</v>
      </c>
      <c r="G44" s="45">
        <v>0</v>
      </c>
      <c r="H44" s="44">
        <v>0</v>
      </c>
      <c r="I44" s="45">
        <v>0</v>
      </c>
      <c r="J44" s="44">
        <v>0</v>
      </c>
      <c r="K44" s="45">
        <v>0</v>
      </c>
      <c r="L44" s="44">
        <v>0</v>
      </c>
      <c r="M44" s="45">
        <v>0</v>
      </c>
      <c r="N44" s="44">
        <v>0</v>
      </c>
      <c r="O44" s="45">
        <v>0</v>
      </c>
      <c r="P44" s="47">
        <v>2</v>
      </c>
    </row>
    <row r="45" spans="2:16" x14ac:dyDescent="0.2">
      <c r="B45" s="58"/>
      <c r="C45" s="27" t="s">
        <v>15</v>
      </c>
      <c r="D45" s="28">
        <v>5</v>
      </c>
      <c r="E45" s="37">
        <v>0.45454545454545453</v>
      </c>
      <c r="F45" s="28">
        <v>6</v>
      </c>
      <c r="G45" s="16">
        <v>0.54545454545454541</v>
      </c>
      <c r="H45" s="28">
        <v>0</v>
      </c>
      <c r="I45" s="16">
        <v>0</v>
      </c>
      <c r="J45" s="28">
        <v>0</v>
      </c>
      <c r="K45" s="16">
        <v>0</v>
      </c>
      <c r="L45" s="28">
        <v>0</v>
      </c>
      <c r="M45" s="16">
        <v>0</v>
      </c>
      <c r="N45" s="28">
        <v>0</v>
      </c>
      <c r="O45" s="16">
        <v>0</v>
      </c>
      <c r="P45" s="32">
        <v>11</v>
      </c>
    </row>
    <row r="46" spans="2:16" ht="13.5" thickBot="1" x14ac:dyDescent="0.25">
      <c r="B46" s="63"/>
      <c r="C46" s="26" t="s">
        <v>11</v>
      </c>
      <c r="D46" s="44">
        <v>31</v>
      </c>
      <c r="E46" s="53">
        <v>0.29523809523809524</v>
      </c>
      <c r="F46" s="44">
        <v>74</v>
      </c>
      <c r="G46" s="51">
        <v>0.70476190476190481</v>
      </c>
      <c r="H46" s="44">
        <v>0</v>
      </c>
      <c r="I46" s="51">
        <v>0</v>
      </c>
      <c r="J46" s="44">
        <v>0</v>
      </c>
      <c r="K46" s="51">
        <v>0</v>
      </c>
      <c r="L46" s="44">
        <v>0</v>
      </c>
      <c r="M46" s="51">
        <v>0</v>
      </c>
      <c r="N46" s="52">
        <v>0</v>
      </c>
      <c r="O46" s="51">
        <v>0</v>
      </c>
      <c r="P46" s="47">
        <v>105</v>
      </c>
    </row>
    <row r="47" spans="2:16" ht="13.5" thickBot="1" x14ac:dyDescent="0.25">
      <c r="B47" s="54" t="s">
        <v>47</v>
      </c>
      <c r="C47" s="54"/>
      <c r="D47" s="39">
        <v>151</v>
      </c>
      <c r="E47" s="30">
        <v>0.299009900990099</v>
      </c>
      <c r="F47" s="39">
        <v>337</v>
      </c>
      <c r="G47" s="30">
        <v>0.66732673267326736</v>
      </c>
      <c r="H47" s="39">
        <v>1</v>
      </c>
      <c r="I47" s="30">
        <v>1.9801980198019802E-3</v>
      </c>
      <c r="J47" s="39">
        <v>1</v>
      </c>
      <c r="K47" s="30">
        <v>1.9801980198019802E-3</v>
      </c>
      <c r="L47" s="39">
        <v>15</v>
      </c>
      <c r="M47" s="30">
        <v>2.9702970297029702E-2</v>
      </c>
      <c r="N47" s="39">
        <v>0</v>
      </c>
      <c r="O47" s="30">
        <v>0</v>
      </c>
      <c r="P47" s="38">
        <v>505</v>
      </c>
    </row>
    <row r="48" spans="2:16" ht="13.5" thickBot="1" x14ac:dyDescent="0.25">
      <c r="B48" s="55" t="s">
        <v>48</v>
      </c>
      <c r="C48" s="56"/>
      <c r="D48" s="39">
        <v>10941</v>
      </c>
      <c r="E48" s="40">
        <v>0.8657909313919443</v>
      </c>
      <c r="F48" s="39">
        <v>1347</v>
      </c>
      <c r="G48" s="40">
        <v>0.10659175437208199</v>
      </c>
      <c r="H48" s="39">
        <v>50</v>
      </c>
      <c r="I48" s="40">
        <v>3.9566352773601331E-3</v>
      </c>
      <c r="J48" s="39">
        <v>219</v>
      </c>
      <c r="K48" s="40">
        <v>1.7330062514837381E-2</v>
      </c>
      <c r="L48" s="39">
        <v>56</v>
      </c>
      <c r="M48" s="40">
        <v>4.4314315106433492E-3</v>
      </c>
      <c r="N48" s="39">
        <v>24</v>
      </c>
      <c r="O48" s="40">
        <v>1.8991849331328639E-3</v>
      </c>
      <c r="P48" s="39">
        <v>12637</v>
      </c>
    </row>
    <row r="51" spans="16:16" x14ac:dyDescent="0.2">
      <c r="P51" s="41"/>
    </row>
    <row r="52" spans="16:16" x14ac:dyDescent="0.2">
      <c r="P52" s="41"/>
    </row>
    <row r="53" spans="16:16" x14ac:dyDescent="0.2">
      <c r="P53" s="42"/>
    </row>
    <row r="54" spans="16:16" x14ac:dyDescent="0.2">
      <c r="P54" s="42"/>
    </row>
    <row r="55" spans="16:16" x14ac:dyDescent="0.2">
      <c r="P55" s="42"/>
    </row>
    <row r="56" spans="16:16" x14ac:dyDescent="0.2">
      <c r="P56" s="42"/>
    </row>
    <row r="57" spans="16:16" x14ac:dyDescent="0.2">
      <c r="P57" s="42"/>
    </row>
    <row r="58" spans="16:16" x14ac:dyDescent="0.2">
      <c r="P58" s="42"/>
    </row>
    <row r="59" spans="16:16" x14ac:dyDescent="0.2">
      <c r="P59" s="42"/>
    </row>
    <row r="60" spans="16:16" x14ac:dyDescent="0.2">
      <c r="P60" s="42"/>
    </row>
    <row r="61" spans="16:16" x14ac:dyDescent="0.2">
      <c r="P61" s="42"/>
    </row>
    <row r="62" spans="16:16" x14ac:dyDescent="0.2">
      <c r="P62" s="42"/>
    </row>
    <row r="63" spans="16:16" x14ac:dyDescent="0.2">
      <c r="P63" s="42"/>
    </row>
    <row r="64" spans="16:16" x14ac:dyDescent="0.2">
      <c r="P64" s="42"/>
    </row>
    <row r="65" spans="16:16" x14ac:dyDescent="0.2">
      <c r="P65" s="42"/>
    </row>
    <row r="66" spans="16:16" x14ac:dyDescent="0.2">
      <c r="P66" s="42"/>
    </row>
    <row r="67" spans="16:16" x14ac:dyDescent="0.2">
      <c r="P67" s="42"/>
    </row>
    <row r="68" spans="16:16" x14ac:dyDescent="0.2">
      <c r="P68" s="42"/>
    </row>
    <row r="69" spans="16:16" x14ac:dyDescent="0.2">
      <c r="P69" s="43"/>
    </row>
    <row r="70" spans="16:16" x14ac:dyDescent="0.2">
      <c r="P70" s="42"/>
    </row>
    <row r="71" spans="16:16" x14ac:dyDescent="0.2">
      <c r="P71" s="42"/>
    </row>
    <row r="72" spans="16:16" x14ac:dyDescent="0.2">
      <c r="P72" s="42"/>
    </row>
    <row r="73" spans="16:16" x14ac:dyDescent="0.2">
      <c r="P73" s="42"/>
    </row>
    <row r="74" spans="16:16" x14ac:dyDescent="0.2">
      <c r="P74" s="42"/>
    </row>
    <row r="75" spans="16:16" x14ac:dyDescent="0.2">
      <c r="P75" s="42"/>
    </row>
    <row r="76" spans="16:16" x14ac:dyDescent="0.2">
      <c r="P76" s="42"/>
    </row>
    <row r="77" spans="16:16" x14ac:dyDescent="0.2">
      <c r="P77" s="42"/>
    </row>
    <row r="78" spans="16:16" x14ac:dyDescent="0.2">
      <c r="P78" s="42"/>
    </row>
    <row r="79" spans="16:16" x14ac:dyDescent="0.2">
      <c r="P79" s="42"/>
    </row>
    <row r="80" spans="16:16" x14ac:dyDescent="0.2">
      <c r="P80" s="42"/>
    </row>
    <row r="81" spans="2:16" x14ac:dyDescent="0.2">
      <c r="P81" s="43"/>
    </row>
    <row r="82" spans="2:16" ht="13.5" thickBot="1" x14ac:dyDescent="0.25">
      <c r="D82" s="50" t="s">
        <v>66</v>
      </c>
      <c r="E82" s="50"/>
      <c r="F82" s="50" t="s">
        <v>67</v>
      </c>
      <c r="G82" s="50"/>
      <c r="H82" s="50" t="s">
        <v>51</v>
      </c>
      <c r="I82" s="50"/>
      <c r="J82" s="50" t="s">
        <v>52</v>
      </c>
      <c r="K82" s="50"/>
      <c r="L82" s="50" t="s">
        <v>68</v>
      </c>
      <c r="M82" s="50"/>
      <c r="N82" s="50" t="s">
        <v>69</v>
      </c>
      <c r="P82" s="43"/>
    </row>
    <row r="83" spans="2:16" x14ac:dyDescent="0.2">
      <c r="B83" s="19"/>
      <c r="C83" s="20"/>
      <c r="D83" s="57" t="s">
        <v>49</v>
      </c>
      <c r="E83" s="57"/>
      <c r="F83" s="57" t="s">
        <v>50</v>
      </c>
      <c r="G83" s="57"/>
      <c r="H83" s="57" t="s">
        <v>51</v>
      </c>
      <c r="I83" s="57"/>
      <c r="J83" s="57" t="s">
        <v>52</v>
      </c>
      <c r="K83" s="57"/>
      <c r="L83" s="57" t="s">
        <v>53</v>
      </c>
      <c r="M83" s="57"/>
      <c r="N83" s="57" t="s">
        <v>54</v>
      </c>
      <c r="O83" s="57"/>
    </row>
    <row r="84" spans="2:16" x14ac:dyDescent="0.2">
      <c r="B84" s="22" t="s">
        <v>42</v>
      </c>
      <c r="C84" s="1" t="s">
        <v>0</v>
      </c>
      <c r="D84" s="23" t="s">
        <v>34</v>
      </c>
      <c r="E84" s="23" t="s">
        <v>35</v>
      </c>
      <c r="F84" s="23" t="s">
        <v>34</v>
      </c>
      <c r="G84" s="23" t="s">
        <v>35</v>
      </c>
      <c r="H84" s="23" t="s">
        <v>34</v>
      </c>
      <c r="I84" s="23" t="s">
        <v>35</v>
      </c>
      <c r="J84" s="23" t="s">
        <v>34</v>
      </c>
      <c r="K84" s="23" t="s">
        <v>35</v>
      </c>
      <c r="L84" s="23" t="s">
        <v>34</v>
      </c>
      <c r="M84" s="23" t="s">
        <v>35</v>
      </c>
      <c r="N84" s="23" t="s">
        <v>34</v>
      </c>
      <c r="O84" s="23" t="s">
        <v>35</v>
      </c>
    </row>
    <row r="85" spans="2:16" x14ac:dyDescent="0.2">
      <c r="B85" s="58" t="s">
        <v>41</v>
      </c>
      <c r="C85" s="27" t="s">
        <v>6</v>
      </c>
      <c r="D85" s="28">
        <v>871</v>
      </c>
      <c r="E85" s="16">
        <v>0.90259067357512957</v>
      </c>
      <c r="F85" s="28">
        <v>94</v>
      </c>
      <c r="G85" s="16">
        <v>9.7409326424870463E-2</v>
      </c>
      <c r="H85" s="28">
        <v>882</v>
      </c>
      <c r="I85" s="16">
        <v>0.91398963730569949</v>
      </c>
      <c r="J85" s="28">
        <v>83</v>
      </c>
      <c r="K85" s="16">
        <v>8.6010362694300513E-2</v>
      </c>
      <c r="L85" s="28">
        <v>965</v>
      </c>
      <c r="M85" s="16">
        <v>1</v>
      </c>
      <c r="N85" s="28">
        <v>0</v>
      </c>
      <c r="O85" s="16">
        <v>0</v>
      </c>
    </row>
    <row r="86" spans="2:16" x14ac:dyDescent="0.2">
      <c r="B86" s="58"/>
      <c r="C86" s="25" t="s">
        <v>12</v>
      </c>
      <c r="D86" s="44">
        <v>486</v>
      </c>
      <c r="E86" s="45">
        <v>0.86476868327402134</v>
      </c>
      <c r="F86" s="44">
        <v>76</v>
      </c>
      <c r="G86" s="45">
        <v>0.13523131672597866</v>
      </c>
      <c r="H86" s="44">
        <v>514</v>
      </c>
      <c r="I86" s="45">
        <v>0.91459074733096091</v>
      </c>
      <c r="J86" s="44">
        <v>48</v>
      </c>
      <c r="K86" s="45">
        <v>8.5409252669039148E-2</v>
      </c>
      <c r="L86" s="44">
        <v>561</v>
      </c>
      <c r="M86" s="45">
        <v>0.99822064056939497</v>
      </c>
      <c r="N86" s="44">
        <v>1</v>
      </c>
      <c r="O86" s="45">
        <v>1.7793594306049821E-3</v>
      </c>
    </row>
    <row r="87" spans="2:16" x14ac:dyDescent="0.2">
      <c r="B87" s="58"/>
      <c r="C87" s="27" t="s">
        <v>20</v>
      </c>
      <c r="D87" s="28">
        <v>123</v>
      </c>
      <c r="E87" s="16">
        <v>0.82550335570469802</v>
      </c>
      <c r="F87" s="28">
        <v>26</v>
      </c>
      <c r="G87" s="16">
        <v>0.17449664429530201</v>
      </c>
      <c r="H87" s="28">
        <v>146</v>
      </c>
      <c r="I87" s="16">
        <v>0.97986577181208057</v>
      </c>
      <c r="J87" s="28">
        <v>3</v>
      </c>
      <c r="K87" s="16">
        <v>2.0134228187919462E-2</v>
      </c>
      <c r="L87" s="28">
        <v>148</v>
      </c>
      <c r="M87" s="16">
        <v>0.99328859060402686</v>
      </c>
      <c r="N87" s="28">
        <v>1</v>
      </c>
      <c r="O87" s="16">
        <v>6.7114093959731542E-3</v>
      </c>
    </row>
    <row r="88" spans="2:16" x14ac:dyDescent="0.2">
      <c r="B88" s="58"/>
      <c r="C88" s="25" t="s">
        <v>4</v>
      </c>
      <c r="D88" s="44">
        <v>1027</v>
      </c>
      <c r="E88" s="45">
        <v>0.794276875483372</v>
      </c>
      <c r="F88" s="44">
        <v>266</v>
      </c>
      <c r="G88" s="45">
        <v>0.205723124516628</v>
      </c>
      <c r="H88" s="44">
        <v>1211</v>
      </c>
      <c r="I88" s="45">
        <v>0.93658159319412215</v>
      </c>
      <c r="J88" s="44">
        <v>82</v>
      </c>
      <c r="K88" s="45">
        <v>6.3418406805877806E-2</v>
      </c>
      <c r="L88" s="44">
        <v>1293</v>
      </c>
      <c r="M88" s="45">
        <v>1</v>
      </c>
      <c r="N88" s="44">
        <v>0</v>
      </c>
      <c r="O88" s="45">
        <v>0</v>
      </c>
    </row>
    <row r="89" spans="2:16" x14ac:dyDescent="0.2">
      <c r="B89" s="58"/>
      <c r="C89" s="27" t="s">
        <v>2</v>
      </c>
      <c r="D89" s="28">
        <v>6484</v>
      </c>
      <c r="E89" s="16">
        <v>0.91815349759274989</v>
      </c>
      <c r="F89" s="28">
        <v>578</v>
      </c>
      <c r="G89" s="16">
        <v>8.1846502407250069E-2</v>
      </c>
      <c r="H89" s="28">
        <v>6429</v>
      </c>
      <c r="I89" s="16">
        <v>0.91036533559898047</v>
      </c>
      <c r="J89" s="28">
        <v>633</v>
      </c>
      <c r="K89" s="16">
        <v>8.963466440101954E-2</v>
      </c>
      <c r="L89" s="28">
        <v>6995</v>
      </c>
      <c r="M89" s="16">
        <v>0.98771533465122852</v>
      </c>
      <c r="N89" s="28">
        <v>87</v>
      </c>
      <c r="O89" s="16">
        <v>1.2284665348771533E-2</v>
      </c>
    </row>
    <row r="90" spans="2:16" x14ac:dyDescent="0.2">
      <c r="B90" s="58"/>
      <c r="C90" s="25" t="s">
        <v>7</v>
      </c>
      <c r="D90" s="44">
        <v>690</v>
      </c>
      <c r="E90" s="45">
        <v>0.9517241379310345</v>
      </c>
      <c r="F90" s="44">
        <v>35</v>
      </c>
      <c r="G90" s="45">
        <v>4.8275862068965517E-2</v>
      </c>
      <c r="H90" s="44">
        <v>712</v>
      </c>
      <c r="I90" s="45">
        <v>0.98206896551724143</v>
      </c>
      <c r="J90" s="44">
        <v>13</v>
      </c>
      <c r="K90" s="45">
        <v>1.793103448275862E-2</v>
      </c>
      <c r="L90" s="44">
        <v>725</v>
      </c>
      <c r="M90" s="45">
        <v>0.9877384196185286</v>
      </c>
      <c r="N90" s="44">
        <v>9</v>
      </c>
      <c r="O90" s="45">
        <v>1.226158038147139E-2</v>
      </c>
    </row>
    <row r="91" spans="2:16" x14ac:dyDescent="0.2">
      <c r="B91" s="58"/>
      <c r="C91" s="27" t="s">
        <v>22</v>
      </c>
      <c r="D91" s="28">
        <v>10</v>
      </c>
      <c r="E91" s="16">
        <v>1</v>
      </c>
      <c r="F91" s="28">
        <v>0</v>
      </c>
      <c r="G91" s="16">
        <v>0</v>
      </c>
      <c r="H91" s="28">
        <v>10</v>
      </c>
      <c r="I91" s="16">
        <v>1</v>
      </c>
      <c r="J91" s="28">
        <v>0</v>
      </c>
      <c r="K91" s="16">
        <v>0</v>
      </c>
      <c r="L91" s="28">
        <v>10</v>
      </c>
      <c r="M91" s="16">
        <v>1</v>
      </c>
      <c r="N91" s="28">
        <v>0</v>
      </c>
      <c r="O91" s="16">
        <v>0</v>
      </c>
    </row>
    <row r="92" spans="2:16" x14ac:dyDescent="0.2">
      <c r="B92" s="58"/>
      <c r="C92" s="25" t="s">
        <v>9</v>
      </c>
      <c r="D92" s="44">
        <v>3</v>
      </c>
      <c r="E92" s="45">
        <v>1</v>
      </c>
      <c r="F92" s="44">
        <v>0</v>
      </c>
      <c r="G92" s="45">
        <v>0</v>
      </c>
      <c r="H92" s="44">
        <v>3</v>
      </c>
      <c r="I92" s="45">
        <v>1</v>
      </c>
      <c r="J92" s="44">
        <v>0</v>
      </c>
      <c r="K92" s="45">
        <v>0</v>
      </c>
      <c r="L92" s="44">
        <v>3</v>
      </c>
      <c r="M92" s="45">
        <v>1</v>
      </c>
      <c r="N92" s="44">
        <v>0</v>
      </c>
      <c r="O92" s="45">
        <v>0</v>
      </c>
    </row>
    <row r="93" spans="2:16" x14ac:dyDescent="0.2">
      <c r="B93" s="58"/>
      <c r="C93" s="27" t="s">
        <v>18</v>
      </c>
      <c r="D93" s="28">
        <v>68</v>
      </c>
      <c r="E93" s="16">
        <v>0.77272727272727271</v>
      </c>
      <c r="F93" s="28">
        <v>20</v>
      </c>
      <c r="G93" s="16">
        <v>0.22727272727272727</v>
      </c>
      <c r="H93" s="28">
        <v>87</v>
      </c>
      <c r="I93" s="16">
        <v>0.98863636363636365</v>
      </c>
      <c r="J93" s="28">
        <v>1</v>
      </c>
      <c r="K93" s="16">
        <v>1.1363636363636364E-2</v>
      </c>
      <c r="L93" s="28">
        <v>88</v>
      </c>
      <c r="M93" s="16">
        <v>1</v>
      </c>
      <c r="N93" s="28">
        <v>0</v>
      </c>
      <c r="O93" s="16">
        <v>0</v>
      </c>
    </row>
    <row r="94" spans="2:16" x14ac:dyDescent="0.2">
      <c r="B94" s="58"/>
      <c r="C94" s="25" t="s">
        <v>27</v>
      </c>
      <c r="D94" s="44">
        <v>18</v>
      </c>
      <c r="E94" s="45">
        <v>1</v>
      </c>
      <c r="F94" s="44">
        <v>0</v>
      </c>
      <c r="G94" s="45">
        <v>0</v>
      </c>
      <c r="H94" s="44">
        <v>17</v>
      </c>
      <c r="I94" s="45">
        <v>0.94444444444444442</v>
      </c>
      <c r="J94" s="44">
        <v>1</v>
      </c>
      <c r="K94" s="45">
        <v>5.5555555555555552E-2</v>
      </c>
      <c r="L94" s="44">
        <v>18</v>
      </c>
      <c r="M94" s="45">
        <v>1</v>
      </c>
      <c r="N94" s="44">
        <v>0</v>
      </c>
      <c r="O94" s="45">
        <v>0</v>
      </c>
    </row>
    <row r="95" spans="2:16" x14ac:dyDescent="0.2">
      <c r="B95" s="58"/>
      <c r="C95" s="25" t="s">
        <v>16</v>
      </c>
      <c r="D95" s="44">
        <v>70</v>
      </c>
      <c r="E95" s="45">
        <v>0.86419753086419748</v>
      </c>
      <c r="F95" s="44">
        <v>11</v>
      </c>
      <c r="G95" s="45">
        <v>0.13580246913580246</v>
      </c>
      <c r="H95" s="44">
        <v>79</v>
      </c>
      <c r="I95" s="45">
        <v>0.97530864197530864</v>
      </c>
      <c r="J95" s="44">
        <v>2</v>
      </c>
      <c r="K95" s="45">
        <v>2.4691358024691357E-2</v>
      </c>
      <c r="L95" s="44">
        <v>81</v>
      </c>
      <c r="M95" s="45">
        <v>1</v>
      </c>
      <c r="N95" s="44">
        <v>0</v>
      </c>
      <c r="O95" s="45">
        <v>0</v>
      </c>
    </row>
    <row r="96" spans="2:16" x14ac:dyDescent="0.2">
      <c r="B96" s="58"/>
      <c r="C96" s="27" t="s">
        <v>15</v>
      </c>
      <c r="D96" s="28">
        <v>793</v>
      </c>
      <c r="E96" s="16">
        <v>0.89604519774011304</v>
      </c>
      <c r="F96" s="28">
        <v>92</v>
      </c>
      <c r="G96" s="16">
        <v>0.103954802259887</v>
      </c>
      <c r="H96" s="28">
        <v>845</v>
      </c>
      <c r="I96" s="16">
        <v>0.95480225988700562</v>
      </c>
      <c r="J96" s="28">
        <v>40</v>
      </c>
      <c r="K96" s="16">
        <v>4.519774011299435E-2</v>
      </c>
      <c r="L96" s="28">
        <v>884</v>
      </c>
      <c r="M96" s="16">
        <v>0.9988700564971752</v>
      </c>
      <c r="N96" s="28">
        <v>1</v>
      </c>
      <c r="O96" s="16">
        <v>1.1299435028248588E-3</v>
      </c>
    </row>
    <row r="97" spans="2:15" x14ac:dyDescent="0.2">
      <c r="B97" s="58"/>
      <c r="C97" s="25" t="s">
        <v>11</v>
      </c>
      <c r="D97" s="44">
        <v>30</v>
      </c>
      <c r="E97" s="45">
        <v>0.90909090909090906</v>
      </c>
      <c r="F97" s="44">
        <v>3</v>
      </c>
      <c r="G97" s="45">
        <v>9.0909090909090912E-2</v>
      </c>
      <c r="H97" s="44">
        <v>33</v>
      </c>
      <c r="I97" s="45">
        <v>1</v>
      </c>
      <c r="J97" s="44">
        <v>0</v>
      </c>
      <c r="K97" s="45">
        <v>0</v>
      </c>
      <c r="L97" s="44">
        <v>33</v>
      </c>
      <c r="M97" s="45">
        <v>1</v>
      </c>
      <c r="N97" s="44">
        <v>0</v>
      </c>
      <c r="O97" s="45">
        <v>0</v>
      </c>
    </row>
    <row r="98" spans="2:15" x14ac:dyDescent="0.2">
      <c r="B98" s="58"/>
      <c r="C98" s="27" t="s">
        <v>13</v>
      </c>
      <c r="D98" s="28">
        <v>84</v>
      </c>
      <c r="E98" s="16">
        <v>0.80769230769230771</v>
      </c>
      <c r="F98" s="28">
        <v>20</v>
      </c>
      <c r="G98" s="16">
        <v>0.19230769230769232</v>
      </c>
      <c r="H98" s="28">
        <v>104</v>
      </c>
      <c r="I98" s="16">
        <v>1</v>
      </c>
      <c r="J98" s="28">
        <v>0</v>
      </c>
      <c r="K98" s="16">
        <v>0</v>
      </c>
      <c r="L98" s="28">
        <v>104</v>
      </c>
      <c r="M98" s="16">
        <v>1</v>
      </c>
      <c r="N98" s="28">
        <v>0</v>
      </c>
      <c r="O98" s="16">
        <v>0</v>
      </c>
    </row>
    <row r="99" spans="2:15" ht="13.5" thickBot="1" x14ac:dyDescent="0.25">
      <c r="B99" s="63"/>
      <c r="C99" s="26" t="s">
        <v>14</v>
      </c>
      <c r="D99" s="44">
        <v>106</v>
      </c>
      <c r="E99" s="45">
        <v>0.93805309734513276</v>
      </c>
      <c r="F99" s="44">
        <v>7</v>
      </c>
      <c r="G99" s="45">
        <v>6.1946902654867256E-2</v>
      </c>
      <c r="H99" s="44">
        <v>112</v>
      </c>
      <c r="I99" s="45">
        <v>0.99115044247787609</v>
      </c>
      <c r="J99" s="44">
        <v>1</v>
      </c>
      <c r="K99" s="45">
        <v>8.8495575221238937E-3</v>
      </c>
      <c r="L99" s="44">
        <v>113</v>
      </c>
      <c r="M99" s="45">
        <v>1</v>
      </c>
      <c r="N99" s="44">
        <v>0</v>
      </c>
      <c r="O99" s="45">
        <v>0</v>
      </c>
    </row>
    <row r="100" spans="2:15" ht="13.5" thickBot="1" x14ac:dyDescent="0.25">
      <c r="B100" s="59" t="s">
        <v>45</v>
      </c>
      <c r="C100" s="60"/>
      <c r="D100" s="29">
        <v>10863</v>
      </c>
      <c r="E100" s="30">
        <v>0.89843685385824168</v>
      </c>
      <c r="F100" s="29">
        <v>1228</v>
      </c>
      <c r="G100" s="30">
        <v>0.10156314614175833</v>
      </c>
      <c r="H100" s="29">
        <v>11184</v>
      </c>
      <c r="I100" s="30">
        <v>0.9249855264246134</v>
      </c>
      <c r="J100" s="29">
        <v>907</v>
      </c>
      <c r="K100" s="30">
        <v>7.5014473575386653E-2</v>
      </c>
      <c r="L100" s="29">
        <v>12021</v>
      </c>
      <c r="M100" s="30">
        <v>0.99183168316831682</v>
      </c>
      <c r="N100" s="29">
        <v>99</v>
      </c>
      <c r="O100" s="30">
        <v>8.1683168316831686E-3</v>
      </c>
    </row>
    <row r="101" spans="2:15" x14ac:dyDescent="0.2">
      <c r="B101" s="61" t="s">
        <v>46</v>
      </c>
      <c r="C101" s="33" t="s">
        <v>6</v>
      </c>
      <c r="D101" s="28">
        <v>2</v>
      </c>
      <c r="E101" s="16">
        <v>1</v>
      </c>
      <c r="F101" s="28">
        <v>0</v>
      </c>
      <c r="G101" s="16">
        <v>0</v>
      </c>
      <c r="H101" s="28">
        <v>2</v>
      </c>
      <c r="I101" s="16">
        <v>1</v>
      </c>
      <c r="J101" s="28">
        <v>0</v>
      </c>
      <c r="K101" s="16">
        <v>0</v>
      </c>
      <c r="L101" s="28">
        <v>2</v>
      </c>
      <c r="M101" s="16">
        <v>1</v>
      </c>
      <c r="N101" s="28">
        <v>0</v>
      </c>
      <c r="O101" s="16">
        <v>0</v>
      </c>
    </row>
    <row r="102" spans="2:15" x14ac:dyDescent="0.2">
      <c r="B102" s="58"/>
      <c r="C102" s="25" t="s">
        <v>20</v>
      </c>
      <c r="D102" s="44">
        <v>11</v>
      </c>
      <c r="E102" s="45">
        <v>0.84615384615384615</v>
      </c>
      <c r="F102" s="44">
        <v>2</v>
      </c>
      <c r="G102" s="45">
        <v>0.15384615384615385</v>
      </c>
      <c r="H102" s="44">
        <v>12</v>
      </c>
      <c r="I102" s="45">
        <v>0.92307692307692313</v>
      </c>
      <c r="J102" s="44">
        <v>1</v>
      </c>
      <c r="K102" s="45">
        <v>7.6923076923076927E-2</v>
      </c>
      <c r="L102" s="44">
        <v>13</v>
      </c>
      <c r="M102" s="45">
        <v>1</v>
      </c>
      <c r="N102" s="44">
        <v>0</v>
      </c>
      <c r="O102" s="45">
        <v>0</v>
      </c>
    </row>
    <row r="103" spans="2:15" x14ac:dyDescent="0.2">
      <c r="B103" s="58"/>
      <c r="C103" s="27" t="s">
        <v>4</v>
      </c>
      <c r="D103" s="28">
        <v>24</v>
      </c>
      <c r="E103" s="16">
        <v>0.61538461538461542</v>
      </c>
      <c r="F103" s="28">
        <v>15</v>
      </c>
      <c r="G103" s="16">
        <v>0.38461538461538464</v>
      </c>
      <c r="H103" s="28">
        <v>30</v>
      </c>
      <c r="I103" s="16">
        <v>0.76923076923076927</v>
      </c>
      <c r="J103" s="28">
        <v>9</v>
      </c>
      <c r="K103" s="16">
        <v>0.23076923076923078</v>
      </c>
      <c r="L103" s="28">
        <v>39</v>
      </c>
      <c r="M103" s="16">
        <v>1</v>
      </c>
      <c r="N103" s="28">
        <v>0</v>
      </c>
      <c r="O103" s="16">
        <v>0</v>
      </c>
    </row>
    <row r="104" spans="2:15" x14ac:dyDescent="0.2">
      <c r="B104" s="58"/>
      <c r="C104" s="25" t="s">
        <v>19</v>
      </c>
      <c r="D104" s="44">
        <v>13</v>
      </c>
      <c r="E104" s="45">
        <v>0.34210526315789475</v>
      </c>
      <c r="F104" s="44">
        <v>25</v>
      </c>
      <c r="G104" s="45">
        <v>0.65789473684210531</v>
      </c>
      <c r="H104" s="44">
        <v>36</v>
      </c>
      <c r="I104" s="45">
        <v>0.94736842105263153</v>
      </c>
      <c r="J104" s="44">
        <v>2</v>
      </c>
      <c r="K104" s="45">
        <v>5.2631578947368418E-2</v>
      </c>
      <c r="L104" s="44">
        <v>38</v>
      </c>
      <c r="M104" s="45">
        <v>1</v>
      </c>
      <c r="N104" s="44">
        <v>0</v>
      </c>
      <c r="O104" s="45">
        <v>0</v>
      </c>
    </row>
    <row r="105" spans="2:15" x14ac:dyDescent="0.2">
      <c r="B105" s="58"/>
      <c r="C105" s="27" t="s">
        <v>2</v>
      </c>
      <c r="D105" s="28">
        <v>38</v>
      </c>
      <c r="E105" s="16">
        <v>0.95</v>
      </c>
      <c r="F105" s="28">
        <v>2</v>
      </c>
      <c r="G105" s="16">
        <v>0.05</v>
      </c>
      <c r="H105" s="28">
        <v>35</v>
      </c>
      <c r="I105" s="16">
        <v>0.875</v>
      </c>
      <c r="J105" s="28">
        <v>5</v>
      </c>
      <c r="K105" s="16">
        <v>0.125</v>
      </c>
      <c r="L105" s="28">
        <v>40</v>
      </c>
      <c r="M105" s="16">
        <v>1</v>
      </c>
      <c r="N105" s="28">
        <v>0</v>
      </c>
      <c r="O105" s="16">
        <v>0</v>
      </c>
    </row>
    <row r="106" spans="2:15" x14ac:dyDescent="0.2">
      <c r="B106" s="58"/>
      <c r="C106" s="25" t="s">
        <v>7</v>
      </c>
      <c r="D106" s="44">
        <v>35</v>
      </c>
      <c r="E106" s="45">
        <v>0.625</v>
      </c>
      <c r="F106" s="44">
        <v>21</v>
      </c>
      <c r="G106" s="45">
        <v>0.375</v>
      </c>
      <c r="H106" s="44">
        <v>48</v>
      </c>
      <c r="I106" s="45">
        <v>0.8571428571428571</v>
      </c>
      <c r="J106" s="44">
        <v>8</v>
      </c>
      <c r="K106" s="45">
        <v>0.14285714285714285</v>
      </c>
      <c r="L106" s="44">
        <v>55</v>
      </c>
      <c r="M106" s="45">
        <v>0.9821428571428571</v>
      </c>
      <c r="N106" s="44">
        <v>1</v>
      </c>
      <c r="O106" s="45">
        <v>1.7857142857142856E-2</v>
      </c>
    </row>
    <row r="107" spans="2:15" x14ac:dyDescent="0.2">
      <c r="B107" s="58"/>
      <c r="C107" s="27" t="s">
        <v>22</v>
      </c>
      <c r="D107" s="28">
        <v>60</v>
      </c>
      <c r="E107" s="16">
        <v>0.967741935483871</v>
      </c>
      <c r="F107" s="28">
        <v>2</v>
      </c>
      <c r="G107" s="16">
        <v>3.2258064516129031E-2</v>
      </c>
      <c r="H107" s="28">
        <v>60</v>
      </c>
      <c r="I107" s="16">
        <v>0.967741935483871</v>
      </c>
      <c r="J107" s="28">
        <v>2</v>
      </c>
      <c r="K107" s="16">
        <v>3.2258064516129031E-2</v>
      </c>
      <c r="L107" s="28">
        <v>62</v>
      </c>
      <c r="M107" s="16">
        <v>1</v>
      </c>
      <c r="N107" s="28">
        <v>0</v>
      </c>
      <c r="O107" s="16">
        <v>0</v>
      </c>
    </row>
    <row r="108" spans="2:15" x14ac:dyDescent="0.2">
      <c r="B108" s="58"/>
      <c r="C108" s="25" t="s">
        <v>9</v>
      </c>
      <c r="D108" s="44">
        <v>60</v>
      </c>
      <c r="E108" s="45">
        <v>0.83333333333333337</v>
      </c>
      <c r="F108" s="44">
        <v>12</v>
      </c>
      <c r="G108" s="45">
        <v>0.16666666666666666</v>
      </c>
      <c r="H108" s="44">
        <v>60</v>
      </c>
      <c r="I108" s="45">
        <v>0.83333333333333337</v>
      </c>
      <c r="J108" s="44">
        <v>12</v>
      </c>
      <c r="K108" s="45">
        <v>0.16666666666666666</v>
      </c>
      <c r="L108" s="44">
        <v>72</v>
      </c>
      <c r="M108" s="45">
        <v>1</v>
      </c>
      <c r="N108" s="44">
        <v>0</v>
      </c>
      <c r="O108" s="45">
        <v>0</v>
      </c>
    </row>
    <row r="109" spans="2:15" x14ac:dyDescent="0.2">
      <c r="B109" s="58"/>
      <c r="C109" s="27" t="s">
        <v>18</v>
      </c>
      <c r="D109" s="28">
        <v>47</v>
      </c>
      <c r="E109" s="16">
        <v>0.94</v>
      </c>
      <c r="F109" s="28">
        <v>3</v>
      </c>
      <c r="G109" s="16">
        <v>0.06</v>
      </c>
      <c r="H109" s="28">
        <v>50</v>
      </c>
      <c r="I109" s="16">
        <v>1</v>
      </c>
      <c r="J109" s="28">
        <v>0</v>
      </c>
      <c r="K109" s="16">
        <v>0</v>
      </c>
      <c r="L109" s="28">
        <v>50</v>
      </c>
      <c r="M109" s="16">
        <v>1</v>
      </c>
      <c r="N109" s="28">
        <v>0</v>
      </c>
      <c r="O109" s="16">
        <v>0</v>
      </c>
    </row>
    <row r="110" spans="2:15" x14ac:dyDescent="0.2">
      <c r="B110" s="58"/>
      <c r="C110" s="25" t="s">
        <v>16</v>
      </c>
      <c r="D110" s="44">
        <v>0</v>
      </c>
      <c r="E110" s="45">
        <v>0</v>
      </c>
      <c r="F110" s="44">
        <v>2</v>
      </c>
      <c r="G110" s="45">
        <v>1</v>
      </c>
      <c r="H110" s="44">
        <v>2</v>
      </c>
      <c r="I110" s="45">
        <v>1</v>
      </c>
      <c r="J110" s="44">
        <v>0</v>
      </c>
      <c r="K110" s="45">
        <v>0</v>
      </c>
      <c r="L110" s="44">
        <v>2</v>
      </c>
      <c r="M110" s="45">
        <v>1</v>
      </c>
      <c r="N110" s="44">
        <v>0</v>
      </c>
      <c r="O110" s="45">
        <v>0</v>
      </c>
    </row>
    <row r="111" spans="2:15" x14ac:dyDescent="0.2">
      <c r="B111" s="58"/>
      <c r="C111" s="27" t="s">
        <v>15</v>
      </c>
      <c r="D111" s="28">
        <v>6</v>
      </c>
      <c r="E111" s="16">
        <v>0.54545454545454541</v>
      </c>
      <c r="F111" s="28">
        <v>5</v>
      </c>
      <c r="G111" s="16">
        <v>0.45454545454545453</v>
      </c>
      <c r="H111" s="28">
        <v>11</v>
      </c>
      <c r="I111" s="16">
        <v>1</v>
      </c>
      <c r="J111" s="28">
        <v>0</v>
      </c>
      <c r="K111" s="16">
        <v>0</v>
      </c>
      <c r="L111" s="28">
        <v>11</v>
      </c>
      <c r="M111" s="16">
        <v>1</v>
      </c>
      <c r="N111" s="28">
        <v>0</v>
      </c>
      <c r="O111" s="16">
        <v>0</v>
      </c>
    </row>
    <row r="112" spans="2:15" ht="13.5" thickBot="1" x14ac:dyDescent="0.25">
      <c r="B112" s="63"/>
      <c r="C112" s="26" t="s">
        <v>11</v>
      </c>
      <c r="D112" s="44">
        <v>75</v>
      </c>
      <c r="E112" s="45">
        <v>0.7142857142857143</v>
      </c>
      <c r="F112" s="44">
        <v>30</v>
      </c>
      <c r="G112" s="45">
        <v>0.2857142857142857</v>
      </c>
      <c r="H112" s="44">
        <v>85</v>
      </c>
      <c r="I112" s="45">
        <v>0.80952380952380953</v>
      </c>
      <c r="J112" s="44">
        <v>20</v>
      </c>
      <c r="K112" s="45">
        <v>0.19047619047619047</v>
      </c>
      <c r="L112" s="44">
        <v>103</v>
      </c>
      <c r="M112" s="45">
        <v>0.98095238095238091</v>
      </c>
      <c r="N112" s="44">
        <v>2</v>
      </c>
      <c r="O112" s="45">
        <v>1.9047619047619049E-2</v>
      </c>
    </row>
    <row r="113" spans="2:15" ht="13.5" thickBot="1" x14ac:dyDescent="0.25">
      <c r="B113" s="54" t="s">
        <v>47</v>
      </c>
      <c r="C113" s="54"/>
      <c r="D113" s="39">
        <v>371</v>
      </c>
      <c r="E113" s="30">
        <v>0.75714285714285712</v>
      </c>
      <c r="F113" s="39">
        <v>119</v>
      </c>
      <c r="G113" s="30">
        <v>0.24285714285714285</v>
      </c>
      <c r="H113" s="39">
        <v>431</v>
      </c>
      <c r="I113" s="30">
        <v>0.87959183673469388</v>
      </c>
      <c r="J113" s="39">
        <v>59</v>
      </c>
      <c r="K113" s="30">
        <v>0.12040816326530612</v>
      </c>
      <c r="L113" s="39">
        <v>487</v>
      </c>
      <c r="M113" s="30">
        <v>0.9938775510204082</v>
      </c>
      <c r="N113" s="39">
        <v>3</v>
      </c>
      <c r="O113" s="30">
        <v>6.1224489795918364E-3</v>
      </c>
    </row>
    <row r="114" spans="2:15" ht="13.5" thickBot="1" x14ac:dyDescent="0.25">
      <c r="B114" s="55" t="s">
        <v>48</v>
      </c>
      <c r="C114" s="56"/>
      <c r="D114" s="39">
        <v>11234</v>
      </c>
      <c r="E114" s="30">
        <v>0.89293378904697562</v>
      </c>
      <c r="F114" s="39">
        <v>1347</v>
      </c>
      <c r="G114" s="30">
        <v>0.1070662109530244</v>
      </c>
      <c r="H114" s="39">
        <v>11615</v>
      </c>
      <c r="I114" s="30">
        <v>0.92321755027422303</v>
      </c>
      <c r="J114" s="39">
        <v>966</v>
      </c>
      <c r="K114" s="30">
        <v>7.6782449725776969E-2</v>
      </c>
      <c r="L114" s="39">
        <v>12508</v>
      </c>
      <c r="M114" s="30">
        <v>0.99191118160190328</v>
      </c>
      <c r="N114" s="39">
        <v>102</v>
      </c>
      <c r="O114" s="30">
        <v>8.0888183980967494E-3</v>
      </c>
    </row>
    <row r="156" spans="2:16" ht="18" x14ac:dyDescent="0.2">
      <c r="B156" s="5" t="s">
        <v>64</v>
      </c>
    </row>
    <row r="157" spans="2:16" ht="13.5" thickBot="1" x14ac:dyDescent="0.25"/>
    <row r="158" spans="2:16" x14ac:dyDescent="0.2">
      <c r="B158" s="19"/>
      <c r="C158" s="20"/>
      <c r="D158" s="57" t="s">
        <v>3</v>
      </c>
      <c r="E158" s="57"/>
      <c r="F158" s="57" t="s">
        <v>5</v>
      </c>
      <c r="G158" s="57"/>
      <c r="H158" s="57" t="s">
        <v>25</v>
      </c>
      <c r="I158" s="57"/>
      <c r="J158" s="57" t="s">
        <v>23</v>
      </c>
      <c r="K158" s="57"/>
      <c r="L158" s="57" t="s">
        <v>24</v>
      </c>
      <c r="M158" s="57"/>
      <c r="N158" s="57" t="s">
        <v>43</v>
      </c>
      <c r="O158" s="57"/>
      <c r="P158" s="21" t="s">
        <v>37</v>
      </c>
    </row>
    <row r="159" spans="2:16" x14ac:dyDescent="0.2">
      <c r="B159" s="22" t="s">
        <v>42</v>
      </c>
      <c r="C159" s="1" t="s">
        <v>0</v>
      </c>
      <c r="D159" s="23" t="s">
        <v>34</v>
      </c>
      <c r="E159" s="23" t="s">
        <v>35</v>
      </c>
      <c r="F159" s="23" t="s">
        <v>34</v>
      </c>
      <c r="G159" s="23" t="s">
        <v>35</v>
      </c>
      <c r="H159" s="23" t="s">
        <v>34</v>
      </c>
      <c r="I159" s="23" t="s">
        <v>35</v>
      </c>
      <c r="J159" s="23" t="s">
        <v>34</v>
      </c>
      <c r="K159" s="23" t="s">
        <v>35</v>
      </c>
      <c r="L159" s="23" t="s">
        <v>34</v>
      </c>
      <c r="M159" s="23" t="s">
        <v>35</v>
      </c>
      <c r="N159" s="23" t="s">
        <v>34</v>
      </c>
      <c r="O159" s="23" t="s">
        <v>35</v>
      </c>
      <c r="P159" s="24" t="s">
        <v>34</v>
      </c>
    </row>
    <row r="160" spans="2:16" x14ac:dyDescent="0.2">
      <c r="B160" s="58" t="s">
        <v>41</v>
      </c>
      <c r="C160" s="27" t="s">
        <v>8</v>
      </c>
      <c r="D160" s="28">
        <v>3</v>
      </c>
      <c r="E160" s="16">
        <v>1</v>
      </c>
      <c r="F160" s="28">
        <v>0</v>
      </c>
      <c r="G160" s="16">
        <v>0</v>
      </c>
      <c r="H160" s="28">
        <v>0</v>
      </c>
      <c r="I160" s="16">
        <v>0</v>
      </c>
      <c r="J160" s="28">
        <v>0</v>
      </c>
      <c r="K160" s="16">
        <v>0</v>
      </c>
      <c r="L160" s="28">
        <v>0</v>
      </c>
      <c r="M160" s="16">
        <v>0</v>
      </c>
      <c r="N160" s="28">
        <v>0</v>
      </c>
      <c r="O160" s="16">
        <v>0</v>
      </c>
      <c r="P160" s="32">
        <v>3</v>
      </c>
    </row>
    <row r="161" spans="2:16" x14ac:dyDescent="0.2">
      <c r="B161" s="58"/>
      <c r="C161" s="25" t="s">
        <v>10</v>
      </c>
      <c r="D161" s="44">
        <v>30</v>
      </c>
      <c r="E161" s="45">
        <v>0.90909090909090906</v>
      </c>
      <c r="F161" s="44">
        <v>3</v>
      </c>
      <c r="G161" s="45">
        <v>9.0909090909090912E-2</v>
      </c>
      <c r="H161" s="44">
        <v>0</v>
      </c>
      <c r="I161" s="45">
        <v>0</v>
      </c>
      <c r="J161" s="44">
        <v>0</v>
      </c>
      <c r="K161" s="45">
        <v>0</v>
      </c>
      <c r="L161" s="44">
        <v>0</v>
      </c>
      <c r="M161" s="45">
        <v>0</v>
      </c>
      <c r="N161" s="44">
        <v>0</v>
      </c>
      <c r="O161" s="45">
        <v>0</v>
      </c>
      <c r="P161" s="47">
        <v>33</v>
      </c>
    </row>
    <row r="162" spans="2:16" x14ac:dyDescent="0.2">
      <c r="B162" s="58"/>
      <c r="C162" s="27" t="s">
        <v>1</v>
      </c>
      <c r="D162" s="28">
        <v>10774</v>
      </c>
      <c r="E162" s="16">
        <v>0.88901724564733065</v>
      </c>
      <c r="F162" s="28">
        <v>1013</v>
      </c>
      <c r="G162" s="16">
        <v>8.358775476524466E-2</v>
      </c>
      <c r="H162" s="28">
        <v>49</v>
      </c>
      <c r="I162" s="16">
        <v>4.0432378909150916E-3</v>
      </c>
      <c r="J162" s="28">
        <v>218</v>
      </c>
      <c r="K162" s="16">
        <v>1.7988282861622247E-2</v>
      </c>
      <c r="L162" s="28">
        <v>41</v>
      </c>
      <c r="M162" s="16">
        <v>3.3831174189289546E-3</v>
      </c>
      <c r="N162" s="28">
        <v>24</v>
      </c>
      <c r="O162" s="16">
        <v>1.9803614159584126E-3</v>
      </c>
      <c r="P162" s="32">
        <v>12119</v>
      </c>
    </row>
    <row r="163" spans="2:16" ht="13.5" thickBot="1" x14ac:dyDescent="0.25">
      <c r="B163" s="58"/>
      <c r="C163" s="25" t="s">
        <v>21</v>
      </c>
      <c r="D163" s="44">
        <v>10</v>
      </c>
      <c r="E163" s="45">
        <v>1</v>
      </c>
      <c r="F163" s="44">
        <v>0</v>
      </c>
      <c r="G163" s="45">
        <v>0</v>
      </c>
      <c r="H163" s="44">
        <v>0</v>
      </c>
      <c r="I163" s="45">
        <v>0</v>
      </c>
      <c r="J163" s="44">
        <v>0</v>
      </c>
      <c r="K163" s="45">
        <v>0</v>
      </c>
      <c r="L163" s="44">
        <v>0</v>
      </c>
      <c r="M163" s="45">
        <v>0</v>
      </c>
      <c r="N163" s="44">
        <v>0</v>
      </c>
      <c r="O163" s="45">
        <v>0</v>
      </c>
      <c r="P163" s="47">
        <v>10</v>
      </c>
    </row>
    <row r="164" spans="2:16" ht="13.5" thickBot="1" x14ac:dyDescent="0.25">
      <c r="B164" s="59" t="s">
        <v>45</v>
      </c>
      <c r="C164" s="60"/>
      <c r="D164" s="29">
        <v>10817</v>
      </c>
      <c r="E164" s="30">
        <v>0.88919030004110156</v>
      </c>
      <c r="F164" s="29">
        <v>1016</v>
      </c>
      <c r="G164" s="30">
        <v>8.3518290176736537E-2</v>
      </c>
      <c r="H164" s="29">
        <v>49</v>
      </c>
      <c r="I164" s="30">
        <v>4.027949034114262E-3</v>
      </c>
      <c r="J164" s="29">
        <v>218</v>
      </c>
      <c r="K164" s="30">
        <v>1.7920263049732842E-2</v>
      </c>
      <c r="L164" s="29">
        <v>41</v>
      </c>
      <c r="M164" s="30">
        <v>3.3703247020139744E-3</v>
      </c>
      <c r="N164" s="29">
        <v>24</v>
      </c>
      <c r="O164" s="30">
        <v>1.9728729963008631E-3</v>
      </c>
      <c r="P164" s="31">
        <v>12165</v>
      </c>
    </row>
    <row r="165" spans="2:16" x14ac:dyDescent="0.2">
      <c r="B165" s="61" t="s">
        <v>46</v>
      </c>
      <c r="C165" s="27" t="s">
        <v>8</v>
      </c>
      <c r="D165" s="28">
        <v>12</v>
      </c>
      <c r="E165" s="35">
        <v>0.16901408450704225</v>
      </c>
      <c r="F165" s="28">
        <v>59</v>
      </c>
      <c r="G165" s="36">
        <v>0.83098591549295775</v>
      </c>
      <c r="H165" s="28">
        <v>0</v>
      </c>
      <c r="I165" s="36">
        <v>0</v>
      </c>
      <c r="J165" s="28">
        <v>0</v>
      </c>
      <c r="K165" s="36">
        <v>0</v>
      </c>
      <c r="L165" s="28">
        <v>0</v>
      </c>
      <c r="M165" s="36">
        <v>0</v>
      </c>
      <c r="N165" s="34">
        <v>0</v>
      </c>
      <c r="O165" s="36">
        <v>0</v>
      </c>
      <c r="P165" s="32">
        <v>71</v>
      </c>
    </row>
    <row r="166" spans="2:16" x14ac:dyDescent="0.2">
      <c r="B166" s="58"/>
      <c r="C166" s="25" t="s">
        <v>10</v>
      </c>
      <c r="D166" s="44">
        <v>31</v>
      </c>
      <c r="E166" s="48">
        <v>0.29523809523809524</v>
      </c>
      <c r="F166" s="44">
        <v>74</v>
      </c>
      <c r="G166" s="45">
        <v>0.70476190476190481</v>
      </c>
      <c r="H166" s="44">
        <v>0</v>
      </c>
      <c r="I166" s="45">
        <v>0</v>
      </c>
      <c r="J166" s="44">
        <v>0</v>
      </c>
      <c r="K166" s="45">
        <v>0</v>
      </c>
      <c r="L166" s="44">
        <v>0</v>
      </c>
      <c r="M166" s="45">
        <v>0</v>
      </c>
      <c r="N166" s="44">
        <v>0</v>
      </c>
      <c r="O166" s="45">
        <v>0</v>
      </c>
      <c r="P166" s="47">
        <v>105</v>
      </c>
    </row>
    <row r="167" spans="2:16" x14ac:dyDescent="0.2">
      <c r="B167" s="58"/>
      <c r="C167" s="27" t="s">
        <v>1</v>
      </c>
      <c r="D167" s="28">
        <v>107</v>
      </c>
      <c r="E167" s="37">
        <v>0.40996168582375481</v>
      </c>
      <c r="F167" s="28">
        <v>137</v>
      </c>
      <c r="G167" s="16">
        <v>0.52490421455938696</v>
      </c>
      <c r="H167" s="28">
        <v>1</v>
      </c>
      <c r="I167" s="16">
        <v>3.8314176245210726E-3</v>
      </c>
      <c r="J167" s="28">
        <v>1</v>
      </c>
      <c r="K167" s="16">
        <v>3.8314176245210726E-3</v>
      </c>
      <c r="L167" s="28">
        <v>15</v>
      </c>
      <c r="M167" s="16">
        <v>5.7471264367816091E-2</v>
      </c>
      <c r="N167" s="28">
        <v>0</v>
      </c>
      <c r="O167" s="16">
        <v>0</v>
      </c>
      <c r="P167" s="32">
        <v>261</v>
      </c>
    </row>
    <row r="168" spans="2:16" x14ac:dyDescent="0.2">
      <c r="B168" s="58"/>
      <c r="C168" s="25" t="s">
        <v>21</v>
      </c>
      <c r="D168" s="44">
        <v>2</v>
      </c>
      <c r="E168" s="48">
        <v>3.1746031746031744E-2</v>
      </c>
      <c r="F168" s="44">
        <v>61</v>
      </c>
      <c r="G168" s="45">
        <v>0.96825396825396826</v>
      </c>
      <c r="H168" s="44">
        <v>0</v>
      </c>
      <c r="I168" s="45">
        <v>0</v>
      </c>
      <c r="J168" s="44">
        <v>0</v>
      </c>
      <c r="K168" s="45">
        <v>0</v>
      </c>
      <c r="L168" s="44">
        <v>0</v>
      </c>
      <c r="M168" s="45">
        <v>0</v>
      </c>
      <c r="N168" s="44">
        <v>0</v>
      </c>
      <c r="O168" s="45">
        <v>0</v>
      </c>
      <c r="P168" s="47">
        <v>63</v>
      </c>
    </row>
    <row r="169" spans="2:16" x14ac:dyDescent="0.2">
      <c r="B169" s="58"/>
      <c r="C169" s="27" t="s">
        <v>26</v>
      </c>
      <c r="D169" s="28">
        <v>0</v>
      </c>
      <c r="E169" s="37">
        <v>0</v>
      </c>
      <c r="F169" s="28">
        <v>6</v>
      </c>
      <c r="G169" s="16">
        <v>1</v>
      </c>
      <c r="H169" s="28">
        <v>0</v>
      </c>
      <c r="I169" s="16">
        <v>0</v>
      </c>
      <c r="J169" s="28">
        <v>0</v>
      </c>
      <c r="K169" s="16">
        <v>0</v>
      </c>
      <c r="L169" s="28">
        <v>0</v>
      </c>
      <c r="M169" s="16">
        <v>0</v>
      </c>
      <c r="N169" s="28">
        <v>0</v>
      </c>
      <c r="O169" s="16">
        <v>0</v>
      </c>
      <c r="P169" s="32">
        <v>6</v>
      </c>
    </row>
    <row r="170" spans="2:16" ht="13.5" thickBot="1" x14ac:dyDescent="0.25">
      <c r="B170" s="58"/>
      <c r="C170" s="25" t="s">
        <v>17</v>
      </c>
      <c r="D170" s="44">
        <v>0</v>
      </c>
      <c r="E170" s="45">
        <v>0</v>
      </c>
      <c r="F170" s="44">
        <v>0</v>
      </c>
      <c r="G170" s="45">
        <v>0</v>
      </c>
      <c r="H170" s="44">
        <v>0</v>
      </c>
      <c r="I170" s="45">
        <v>0</v>
      </c>
      <c r="J170" s="44">
        <v>0</v>
      </c>
      <c r="K170" s="45">
        <v>0</v>
      </c>
      <c r="L170" s="44">
        <v>0</v>
      </c>
      <c r="M170" s="45">
        <v>0</v>
      </c>
      <c r="N170" s="44">
        <v>0</v>
      </c>
      <c r="O170" s="45">
        <v>0</v>
      </c>
      <c r="P170" s="47">
        <v>0</v>
      </c>
    </row>
    <row r="171" spans="2:16" ht="13.5" thickBot="1" x14ac:dyDescent="0.25">
      <c r="B171" s="54" t="s">
        <v>47</v>
      </c>
      <c r="C171" s="54"/>
      <c r="D171" s="39">
        <v>152</v>
      </c>
      <c r="E171" s="30">
        <v>0.30039525691699603</v>
      </c>
      <c r="F171" s="39">
        <v>337</v>
      </c>
      <c r="G171" s="30">
        <v>0.66600790513833996</v>
      </c>
      <c r="H171" s="39">
        <v>1</v>
      </c>
      <c r="I171" s="30">
        <v>1.976284584980237E-3</v>
      </c>
      <c r="J171" s="39">
        <v>1</v>
      </c>
      <c r="K171" s="30">
        <v>1.976284584980237E-3</v>
      </c>
      <c r="L171" s="39">
        <v>15</v>
      </c>
      <c r="M171" s="30">
        <v>2.9644268774703556E-2</v>
      </c>
      <c r="N171" s="39">
        <v>0</v>
      </c>
      <c r="O171" s="30">
        <v>0</v>
      </c>
      <c r="P171" s="38">
        <v>506</v>
      </c>
    </row>
    <row r="172" spans="2:16" ht="13.5" thickBot="1" x14ac:dyDescent="0.25">
      <c r="B172" s="55" t="s">
        <v>48</v>
      </c>
      <c r="C172" s="56"/>
      <c r="D172" s="39">
        <v>10969</v>
      </c>
      <c r="E172" s="40">
        <v>0.8656775313708468</v>
      </c>
      <c r="F172" s="39">
        <v>1353</v>
      </c>
      <c r="G172" s="40">
        <v>0.10677925972693553</v>
      </c>
      <c r="H172" s="39">
        <v>50</v>
      </c>
      <c r="I172" s="40">
        <v>3.9460184673664276E-3</v>
      </c>
      <c r="J172" s="39">
        <v>219</v>
      </c>
      <c r="K172" s="40">
        <v>1.7283560887064953E-2</v>
      </c>
      <c r="L172" s="39">
        <v>56</v>
      </c>
      <c r="M172" s="40">
        <v>4.4195406834503983E-3</v>
      </c>
      <c r="N172" s="39">
        <v>24</v>
      </c>
      <c r="O172" s="40">
        <v>1.8940888643358851E-3</v>
      </c>
      <c r="P172" s="39">
        <v>12671</v>
      </c>
    </row>
    <row r="174" spans="2:16" ht="13.5" thickBot="1" x14ac:dyDescent="0.25"/>
    <row r="175" spans="2:16" x14ac:dyDescent="0.2">
      <c r="B175" s="19"/>
      <c r="C175" s="20"/>
      <c r="D175" s="57" t="s">
        <v>49</v>
      </c>
      <c r="E175" s="57"/>
      <c r="F175" s="57" t="s">
        <v>50</v>
      </c>
      <c r="G175" s="57"/>
      <c r="H175" s="57" t="s">
        <v>51</v>
      </c>
      <c r="I175" s="57"/>
      <c r="J175" s="57" t="s">
        <v>52</v>
      </c>
      <c r="K175" s="57"/>
      <c r="L175" s="57" t="s">
        <v>53</v>
      </c>
      <c r="M175" s="57"/>
      <c r="N175" s="57" t="s">
        <v>54</v>
      </c>
      <c r="O175" s="57"/>
    </row>
    <row r="176" spans="2:16" x14ac:dyDescent="0.2">
      <c r="B176" s="22" t="s">
        <v>42</v>
      </c>
      <c r="C176" s="1" t="s">
        <v>0</v>
      </c>
      <c r="D176" s="23" t="s">
        <v>34</v>
      </c>
      <c r="E176" s="23" t="s">
        <v>35</v>
      </c>
      <c r="F176" s="23" t="s">
        <v>34</v>
      </c>
      <c r="G176" s="23" t="s">
        <v>35</v>
      </c>
      <c r="H176" s="23" t="s">
        <v>34</v>
      </c>
      <c r="I176" s="23" t="s">
        <v>35</v>
      </c>
      <c r="J176" s="23" t="s">
        <v>34</v>
      </c>
      <c r="K176" s="23" t="s">
        <v>35</v>
      </c>
      <c r="L176" s="23" t="s">
        <v>34</v>
      </c>
      <c r="M176" s="23" t="s">
        <v>35</v>
      </c>
      <c r="N176" s="23" t="s">
        <v>34</v>
      </c>
      <c r="O176" s="23" t="s">
        <v>35</v>
      </c>
    </row>
    <row r="177" spans="2:15" x14ac:dyDescent="0.2">
      <c r="B177" s="58" t="s">
        <v>41</v>
      </c>
      <c r="C177" s="27" t="s">
        <v>8</v>
      </c>
      <c r="D177" s="28">
        <v>3</v>
      </c>
      <c r="E177" s="16">
        <v>1</v>
      </c>
      <c r="F177" s="28">
        <v>0</v>
      </c>
      <c r="G177" s="16">
        <v>0</v>
      </c>
      <c r="H177" s="28">
        <v>3</v>
      </c>
      <c r="I177" s="16">
        <v>1</v>
      </c>
      <c r="J177" s="28">
        <v>0</v>
      </c>
      <c r="K177" s="16">
        <v>0</v>
      </c>
      <c r="L177" s="28">
        <v>3</v>
      </c>
      <c r="M177" s="16">
        <v>1</v>
      </c>
      <c r="N177" s="28">
        <v>0</v>
      </c>
      <c r="O177" s="16">
        <v>0</v>
      </c>
    </row>
    <row r="178" spans="2:15" x14ac:dyDescent="0.2">
      <c r="B178" s="58"/>
      <c r="C178" s="25" t="s">
        <v>10</v>
      </c>
      <c r="D178" s="44">
        <v>30</v>
      </c>
      <c r="E178" s="45">
        <v>0.90909090909090906</v>
      </c>
      <c r="F178" s="44">
        <v>3</v>
      </c>
      <c r="G178" s="45">
        <v>9.0909090909090912E-2</v>
      </c>
      <c r="H178" s="44">
        <v>33</v>
      </c>
      <c r="I178" s="45">
        <v>1</v>
      </c>
      <c r="J178" s="44">
        <v>0</v>
      </c>
      <c r="K178" s="45">
        <v>0</v>
      </c>
      <c r="L178" s="44">
        <v>33</v>
      </c>
      <c r="M178" s="45">
        <v>1</v>
      </c>
      <c r="N178" s="44">
        <v>0</v>
      </c>
      <c r="O178" s="45">
        <v>0</v>
      </c>
    </row>
    <row r="179" spans="2:15" x14ac:dyDescent="0.2">
      <c r="B179" s="58"/>
      <c r="C179" s="27" t="s">
        <v>1</v>
      </c>
      <c r="D179" s="28">
        <v>10853</v>
      </c>
      <c r="E179" s="16">
        <v>0.89857592316608714</v>
      </c>
      <c r="F179" s="28">
        <v>1225</v>
      </c>
      <c r="G179" s="16">
        <v>0.1014240768339129</v>
      </c>
      <c r="H179" s="28">
        <v>11171</v>
      </c>
      <c r="I179" s="16">
        <v>0.92490478556052325</v>
      </c>
      <c r="J179" s="28">
        <v>907</v>
      </c>
      <c r="K179" s="16">
        <v>7.509521443947674E-2</v>
      </c>
      <c r="L179" s="28">
        <v>12008</v>
      </c>
      <c r="M179" s="16">
        <v>0.99182291236474762</v>
      </c>
      <c r="N179" s="28">
        <v>99</v>
      </c>
      <c r="O179" s="16">
        <v>8.1770876352523329E-3</v>
      </c>
    </row>
    <row r="180" spans="2:15" ht="13.5" thickBot="1" x14ac:dyDescent="0.25">
      <c r="B180" s="58"/>
      <c r="C180" s="25" t="s">
        <v>21</v>
      </c>
      <c r="D180" s="44">
        <v>10</v>
      </c>
      <c r="E180" s="45">
        <v>1</v>
      </c>
      <c r="F180" s="44">
        <v>0</v>
      </c>
      <c r="G180" s="45">
        <v>0</v>
      </c>
      <c r="H180" s="44">
        <v>10</v>
      </c>
      <c r="I180" s="45">
        <v>1</v>
      </c>
      <c r="J180" s="44">
        <v>0</v>
      </c>
      <c r="K180" s="45">
        <v>0</v>
      </c>
      <c r="L180" s="44">
        <v>10</v>
      </c>
      <c r="M180" s="45">
        <v>1</v>
      </c>
      <c r="N180" s="44">
        <v>0</v>
      </c>
      <c r="O180" s="45">
        <v>0</v>
      </c>
    </row>
    <row r="181" spans="2:15" ht="13.5" thickBot="1" x14ac:dyDescent="0.25">
      <c r="B181" s="59" t="s">
        <v>45</v>
      </c>
      <c r="C181" s="60"/>
      <c r="D181" s="29">
        <v>10896</v>
      </c>
      <c r="E181" s="30">
        <v>0.89871329594193339</v>
      </c>
      <c r="F181" s="29">
        <v>1228</v>
      </c>
      <c r="G181" s="30">
        <v>0.10128670405806664</v>
      </c>
      <c r="H181" s="29">
        <v>11217</v>
      </c>
      <c r="I181" s="30">
        <v>0.9251897063675355</v>
      </c>
      <c r="J181" s="29">
        <v>907</v>
      </c>
      <c r="K181" s="30">
        <v>7.4810293632464539E-2</v>
      </c>
      <c r="L181" s="29">
        <v>12054</v>
      </c>
      <c r="M181" s="30">
        <v>0.99185386324364355</v>
      </c>
      <c r="N181" s="29">
        <v>99</v>
      </c>
      <c r="O181" s="30">
        <v>8.1461367563564549E-3</v>
      </c>
    </row>
    <row r="182" spans="2:15" x14ac:dyDescent="0.2">
      <c r="B182" s="61" t="s">
        <v>46</v>
      </c>
      <c r="C182" s="27" t="s">
        <v>8</v>
      </c>
      <c r="D182" s="28">
        <v>59</v>
      </c>
      <c r="E182" s="16">
        <v>0.83098591549295775</v>
      </c>
      <c r="F182" s="28">
        <v>12</v>
      </c>
      <c r="G182" s="16">
        <v>0.16901408450704225</v>
      </c>
      <c r="H182" s="28">
        <v>59</v>
      </c>
      <c r="I182" s="16">
        <v>0.83098591549295775</v>
      </c>
      <c r="J182" s="28">
        <v>12</v>
      </c>
      <c r="K182" s="16">
        <v>0.16901408450704225</v>
      </c>
      <c r="L182" s="28">
        <v>71</v>
      </c>
      <c r="M182" s="16">
        <v>1</v>
      </c>
      <c r="N182" s="28">
        <v>0</v>
      </c>
      <c r="O182" s="16">
        <v>0</v>
      </c>
    </row>
    <row r="183" spans="2:15" x14ac:dyDescent="0.2">
      <c r="B183" s="58"/>
      <c r="C183" s="25" t="s">
        <v>10</v>
      </c>
      <c r="D183" s="44">
        <v>75</v>
      </c>
      <c r="E183" s="45">
        <v>0.7142857142857143</v>
      </c>
      <c r="F183" s="44">
        <v>30</v>
      </c>
      <c r="G183" s="45">
        <v>0.2857142857142857</v>
      </c>
      <c r="H183" s="44">
        <v>85</v>
      </c>
      <c r="I183" s="45">
        <v>0.80952380952380953</v>
      </c>
      <c r="J183" s="44">
        <v>20</v>
      </c>
      <c r="K183" s="45">
        <v>0.19047619047619047</v>
      </c>
      <c r="L183" s="44">
        <v>103</v>
      </c>
      <c r="M183" s="45">
        <v>0.98095238095238091</v>
      </c>
      <c r="N183" s="44">
        <v>2</v>
      </c>
      <c r="O183" s="45">
        <v>1.9047619047619049E-2</v>
      </c>
    </row>
    <row r="184" spans="2:15" x14ac:dyDescent="0.2">
      <c r="B184" s="58"/>
      <c r="C184" s="27" t="s">
        <v>1</v>
      </c>
      <c r="D184" s="28">
        <v>171</v>
      </c>
      <c r="E184" s="16">
        <v>0.69512195121951215</v>
      </c>
      <c r="F184" s="28">
        <v>75</v>
      </c>
      <c r="G184" s="16">
        <v>0.3048780487804878</v>
      </c>
      <c r="H184" s="28">
        <v>221</v>
      </c>
      <c r="I184" s="16">
        <v>0.89837398373983735</v>
      </c>
      <c r="J184" s="28">
        <v>25</v>
      </c>
      <c r="K184" s="16">
        <v>0.1016260162601626</v>
      </c>
      <c r="L184" s="28">
        <v>245</v>
      </c>
      <c r="M184" s="16">
        <v>0.99593495934959353</v>
      </c>
      <c r="N184" s="28">
        <v>1</v>
      </c>
      <c r="O184" s="16">
        <v>4.0650406504065045E-3</v>
      </c>
    </row>
    <row r="185" spans="2:15" x14ac:dyDescent="0.2">
      <c r="B185" s="58"/>
      <c r="C185" s="25" t="s">
        <v>21</v>
      </c>
      <c r="D185" s="44">
        <v>61</v>
      </c>
      <c r="E185" s="45">
        <v>0.96825396825396826</v>
      </c>
      <c r="F185" s="44">
        <v>2</v>
      </c>
      <c r="G185" s="45">
        <v>3.1746031746031744E-2</v>
      </c>
      <c r="H185" s="44">
        <v>61</v>
      </c>
      <c r="I185" s="45">
        <v>0.96825396825396826</v>
      </c>
      <c r="J185" s="44">
        <v>2</v>
      </c>
      <c r="K185" s="45">
        <v>3.1746031746031744E-2</v>
      </c>
      <c r="L185" s="44">
        <v>63</v>
      </c>
      <c r="M185" s="45">
        <v>1</v>
      </c>
      <c r="N185" s="44">
        <v>0</v>
      </c>
      <c r="O185" s="45">
        <v>0</v>
      </c>
    </row>
    <row r="186" spans="2:15" x14ac:dyDescent="0.2">
      <c r="B186" s="58"/>
      <c r="C186" s="27" t="s">
        <v>26</v>
      </c>
      <c r="D186" s="28">
        <v>6</v>
      </c>
      <c r="E186" s="16">
        <v>1</v>
      </c>
      <c r="F186" s="28">
        <v>0</v>
      </c>
      <c r="G186" s="16">
        <v>0</v>
      </c>
      <c r="H186" s="28">
        <v>6</v>
      </c>
      <c r="I186" s="16">
        <v>1</v>
      </c>
      <c r="J186" s="28">
        <v>0</v>
      </c>
      <c r="K186" s="16">
        <v>0</v>
      </c>
      <c r="L186" s="28">
        <v>6</v>
      </c>
      <c r="M186" s="16">
        <v>1</v>
      </c>
      <c r="N186" s="28">
        <v>0</v>
      </c>
      <c r="O186" s="16">
        <v>0</v>
      </c>
    </row>
    <row r="187" spans="2:15" ht="13.5" thickBot="1" x14ac:dyDescent="0.25">
      <c r="B187" s="58"/>
      <c r="C187" s="25" t="s">
        <v>17</v>
      </c>
      <c r="D187" s="44">
        <v>0</v>
      </c>
      <c r="E187" s="45">
        <v>0</v>
      </c>
      <c r="F187" s="44">
        <v>0</v>
      </c>
      <c r="G187" s="45">
        <v>0</v>
      </c>
      <c r="H187" s="44">
        <v>0</v>
      </c>
      <c r="I187" s="45">
        <v>0</v>
      </c>
      <c r="J187" s="44">
        <v>0</v>
      </c>
      <c r="K187" s="45">
        <v>0</v>
      </c>
      <c r="L187" s="44">
        <v>0</v>
      </c>
      <c r="M187" s="45">
        <v>0</v>
      </c>
      <c r="N187" s="44">
        <v>0</v>
      </c>
      <c r="O187" s="45">
        <v>0</v>
      </c>
    </row>
    <row r="188" spans="2:15" ht="13.5" thickBot="1" x14ac:dyDescent="0.25">
      <c r="B188" s="54" t="s">
        <v>47</v>
      </c>
      <c r="C188" s="54"/>
      <c r="D188" s="39">
        <v>372</v>
      </c>
      <c r="E188" s="30">
        <v>0.75763747454175157</v>
      </c>
      <c r="F188" s="39">
        <v>119</v>
      </c>
      <c r="G188" s="30">
        <v>0.24236252545824846</v>
      </c>
      <c r="H188" s="39">
        <v>432</v>
      </c>
      <c r="I188" s="30">
        <v>0.87983706720977595</v>
      </c>
      <c r="J188" s="39">
        <v>59</v>
      </c>
      <c r="K188" s="30">
        <v>0.12016293279022404</v>
      </c>
      <c r="L188" s="39">
        <v>488</v>
      </c>
      <c r="M188" s="30">
        <v>0.99389002036659879</v>
      </c>
      <c r="N188" s="39">
        <v>3</v>
      </c>
      <c r="O188" s="30">
        <v>6.1099796334012219E-3</v>
      </c>
    </row>
    <row r="189" spans="2:15" ht="13.5" thickBot="1" x14ac:dyDescent="0.25">
      <c r="B189" s="55" t="s">
        <v>48</v>
      </c>
      <c r="C189" s="56"/>
      <c r="D189" s="39">
        <v>11268</v>
      </c>
      <c r="E189" s="30">
        <v>0.89322235434007136</v>
      </c>
      <c r="F189" s="39">
        <v>1347</v>
      </c>
      <c r="G189" s="30">
        <v>0.10677764565992866</v>
      </c>
      <c r="H189" s="39">
        <v>11649</v>
      </c>
      <c r="I189" s="30">
        <v>0.92342449464922716</v>
      </c>
      <c r="J189" s="39">
        <v>966</v>
      </c>
      <c r="K189" s="30">
        <v>7.6575505350772885E-2</v>
      </c>
      <c r="L189" s="39">
        <v>12542</v>
      </c>
      <c r="M189" s="30">
        <v>0.9919329326162607</v>
      </c>
      <c r="N189" s="39">
        <v>102</v>
      </c>
      <c r="O189" s="30">
        <v>8.0670673837393223E-3</v>
      </c>
    </row>
    <row r="192" spans="2:15" x14ac:dyDescent="0.2">
      <c r="B192" t="s">
        <v>44</v>
      </c>
    </row>
  </sheetData>
  <mergeCells count="45">
    <mergeCell ref="B101:B112"/>
    <mergeCell ref="B113:C113"/>
    <mergeCell ref="B114:C114"/>
    <mergeCell ref="J83:K83"/>
    <mergeCell ref="L83:M83"/>
    <mergeCell ref="N83:O83"/>
    <mergeCell ref="B85:B99"/>
    <mergeCell ref="B100:C100"/>
    <mergeCell ref="F17:G17"/>
    <mergeCell ref="D17:E17"/>
    <mergeCell ref="D83:E83"/>
    <mergeCell ref="F83:G83"/>
    <mergeCell ref="H83:I83"/>
    <mergeCell ref="B34:C34"/>
    <mergeCell ref="B35:B46"/>
    <mergeCell ref="B47:C47"/>
    <mergeCell ref="B48:C48"/>
    <mergeCell ref="B19:B33"/>
    <mergeCell ref="T17:U17"/>
    <mergeCell ref="N17:O17"/>
    <mergeCell ref="L17:M17"/>
    <mergeCell ref="J17:K17"/>
    <mergeCell ref="H17:I17"/>
    <mergeCell ref="N158:O158"/>
    <mergeCell ref="B160:B163"/>
    <mergeCell ref="B164:C164"/>
    <mergeCell ref="B165:B170"/>
    <mergeCell ref="B171:C171"/>
    <mergeCell ref="D158:E158"/>
    <mergeCell ref="F158:G158"/>
    <mergeCell ref="H158:I158"/>
    <mergeCell ref="J158:K158"/>
    <mergeCell ref="L158:M158"/>
    <mergeCell ref="B172:C172"/>
    <mergeCell ref="D175:E175"/>
    <mergeCell ref="F175:G175"/>
    <mergeCell ref="H175:I175"/>
    <mergeCell ref="J175:K175"/>
    <mergeCell ref="B188:C188"/>
    <mergeCell ref="B189:C189"/>
    <mergeCell ref="L175:M175"/>
    <mergeCell ref="N175:O175"/>
    <mergeCell ref="B177:B180"/>
    <mergeCell ref="B181:C181"/>
    <mergeCell ref="B182:B18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CB866-980C-4569-8817-313EE9CC39DB}">
  <dimension ref="A1:F24"/>
  <sheetViews>
    <sheetView topLeftCell="A9" workbookViewId="0">
      <selection activeCell="A23" sqref="A23:B24"/>
    </sheetView>
  </sheetViews>
  <sheetFormatPr defaultRowHeight="12.75" x14ac:dyDescent="0.2"/>
  <cols>
    <col min="5" max="5" width="10.5703125" bestFit="1" customWidth="1"/>
  </cols>
  <sheetData>
    <row r="1" spans="1:6" x14ac:dyDescent="0.2">
      <c r="A1" s="46" t="s">
        <v>56</v>
      </c>
    </row>
    <row r="2" spans="1:6" x14ac:dyDescent="0.2">
      <c r="A2" t="s">
        <v>3</v>
      </c>
      <c r="B2" t="s">
        <v>5</v>
      </c>
      <c r="C2" t="s">
        <v>25</v>
      </c>
      <c r="D2" t="s">
        <v>23</v>
      </c>
      <c r="E2" t="s">
        <v>24</v>
      </c>
      <c r="F2" t="s">
        <v>55</v>
      </c>
    </row>
    <row r="3" spans="1:6" x14ac:dyDescent="0.2">
      <c r="A3" s="3">
        <f>Graphs!D34</f>
        <v>10790</v>
      </c>
      <c r="B3" s="3">
        <f>Graphs!F34</f>
        <v>1010</v>
      </c>
      <c r="C3" s="3">
        <f>Graphs!H34</f>
        <v>49</v>
      </c>
      <c r="D3" s="3">
        <f>Graphs!J34</f>
        <v>218</v>
      </c>
      <c r="E3" s="3">
        <f>Graphs!L34</f>
        <v>41</v>
      </c>
      <c r="F3" s="3">
        <f>Graphs!N34</f>
        <v>24</v>
      </c>
    </row>
    <row r="5" spans="1:6" x14ac:dyDescent="0.2">
      <c r="A5" s="46" t="s">
        <v>57</v>
      </c>
    </row>
    <row r="6" spans="1:6" x14ac:dyDescent="0.2">
      <c r="A6" t="s">
        <v>3</v>
      </c>
      <c r="B6" t="s">
        <v>5</v>
      </c>
      <c r="C6" t="s">
        <v>25</v>
      </c>
      <c r="D6" t="s">
        <v>23</v>
      </c>
      <c r="E6" t="s">
        <v>24</v>
      </c>
      <c r="F6" t="s">
        <v>55</v>
      </c>
    </row>
    <row r="7" spans="1:6" x14ac:dyDescent="0.2">
      <c r="A7" s="3">
        <f>Graphs!D47</f>
        <v>151</v>
      </c>
      <c r="B7" s="3">
        <f>Graphs!F47</f>
        <v>337</v>
      </c>
      <c r="C7" s="3">
        <f>Graphs!H47</f>
        <v>1</v>
      </c>
      <c r="D7" s="3">
        <f>Graphs!J47</f>
        <v>1</v>
      </c>
      <c r="E7" s="3">
        <f>Graphs!L47</f>
        <v>15</v>
      </c>
      <c r="F7" s="3">
        <f>Graphs!N47</f>
        <v>0</v>
      </c>
    </row>
    <row r="9" spans="1:6" x14ac:dyDescent="0.2">
      <c r="A9" s="46" t="s">
        <v>58</v>
      </c>
    </row>
    <row r="10" spans="1:6" x14ac:dyDescent="0.2">
      <c r="A10" t="s">
        <v>3</v>
      </c>
      <c r="B10" t="s">
        <v>5</v>
      </c>
      <c r="C10" t="s">
        <v>25</v>
      </c>
      <c r="D10" t="s">
        <v>23</v>
      </c>
      <c r="E10" t="s">
        <v>24</v>
      </c>
      <c r="F10" t="s">
        <v>55</v>
      </c>
    </row>
    <row r="11" spans="1:6" x14ac:dyDescent="0.2">
      <c r="A11" s="3">
        <f>Graphs!D48</f>
        <v>10941</v>
      </c>
      <c r="B11" s="3">
        <f>Graphs!F48</f>
        <v>1347</v>
      </c>
      <c r="C11" s="3">
        <f>Graphs!H48</f>
        <v>50</v>
      </c>
      <c r="D11" s="3">
        <f>Graphs!J48</f>
        <v>219</v>
      </c>
      <c r="E11" s="3">
        <f>Graphs!L48</f>
        <v>56</v>
      </c>
      <c r="F11" s="3">
        <f>Graphs!N48</f>
        <v>24</v>
      </c>
    </row>
    <row r="14" spans="1:6" x14ac:dyDescent="0.2">
      <c r="A14" s="46" t="s">
        <v>59</v>
      </c>
    </row>
    <row r="15" spans="1:6" x14ac:dyDescent="0.2">
      <c r="A15" t="s">
        <v>60</v>
      </c>
      <c r="B15" t="s">
        <v>61</v>
      </c>
    </row>
    <row r="16" spans="1:6" x14ac:dyDescent="0.2">
      <c r="A16" s="3">
        <f>Graphs!D114</f>
        <v>11234</v>
      </c>
      <c r="B16" s="3">
        <f>Graphs!F114</f>
        <v>1347</v>
      </c>
    </row>
    <row r="18" spans="1:2" x14ac:dyDescent="0.2">
      <c r="A18" s="46" t="s">
        <v>62</v>
      </c>
    </row>
    <row r="19" spans="1:2" x14ac:dyDescent="0.2">
      <c r="A19" t="s">
        <v>60</v>
      </c>
      <c r="B19" t="s">
        <v>61</v>
      </c>
    </row>
    <row r="20" spans="1:2" x14ac:dyDescent="0.2">
      <c r="A20" s="3">
        <f>Graphs!H114</f>
        <v>11615</v>
      </c>
      <c r="B20" s="3">
        <f>Graphs!J114</f>
        <v>966</v>
      </c>
    </row>
    <row r="22" spans="1:2" x14ac:dyDescent="0.2">
      <c r="A22" s="46" t="s">
        <v>63</v>
      </c>
    </row>
    <row r="23" spans="1:2" x14ac:dyDescent="0.2">
      <c r="A23" t="s">
        <v>60</v>
      </c>
      <c r="B23" t="s">
        <v>61</v>
      </c>
    </row>
    <row r="24" spans="1:2" x14ac:dyDescent="0.2">
      <c r="A24" s="3">
        <f>Graphs!L114</f>
        <v>12508</v>
      </c>
      <c r="B24" s="3">
        <f>Graphs!N114</f>
        <v>102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Graphs</vt:lpstr>
      <vt:lpstr>Help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Meeting Level SIS Details Report</dc:title>
  <dc:creator>Crystal Decisions</dc:creator>
  <dc:description>Powered by Crystal</dc:description>
  <cp:lastModifiedBy>Vibhor Rohatgi</cp:lastModifiedBy>
  <dcterms:created xsi:type="dcterms:W3CDTF">2023-02-17T21:25:43Z</dcterms:created>
  <dcterms:modified xsi:type="dcterms:W3CDTF">2026-02-27T17:41:45Z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3f7da11-8a27-45b9-8811-61405ab3fd23_Enabled">
    <vt:lpwstr>true</vt:lpwstr>
  </property>
  <property fmtid="{D5CDD505-2E9C-101B-9397-08002B2CF9AE}" pid="3" name="MSIP_Label_93f7da11-8a27-45b9-8811-61405ab3fd23_SetDate">
    <vt:lpwstr>2025-09-21T17:35:46Z</vt:lpwstr>
  </property>
  <property fmtid="{D5CDD505-2E9C-101B-9397-08002B2CF9AE}" pid="4" name="MSIP_Label_93f7da11-8a27-45b9-8811-61405ab3fd23_Method">
    <vt:lpwstr>Standard</vt:lpwstr>
  </property>
  <property fmtid="{D5CDD505-2E9C-101B-9397-08002B2CF9AE}" pid="5" name="MSIP_Label_93f7da11-8a27-45b9-8811-61405ab3fd23_Name">
    <vt:lpwstr>Sensitive PII</vt:lpwstr>
  </property>
  <property fmtid="{D5CDD505-2E9C-101B-9397-08002B2CF9AE}" pid="6" name="MSIP_Label_93f7da11-8a27-45b9-8811-61405ab3fd23_SiteId">
    <vt:lpwstr>44c124c7-a9aa-4873-b387-2c78758be2fe</vt:lpwstr>
  </property>
  <property fmtid="{D5CDD505-2E9C-101B-9397-08002B2CF9AE}" pid="7" name="MSIP_Label_93f7da11-8a27-45b9-8811-61405ab3fd23_ActionId">
    <vt:lpwstr>b29667e4-e85f-4f9d-a6c2-d790f05c0b49</vt:lpwstr>
  </property>
  <property fmtid="{D5CDD505-2E9C-101B-9397-08002B2CF9AE}" pid="8" name="MSIP_Label_93f7da11-8a27-45b9-8811-61405ab3fd23_ContentBits">
    <vt:lpwstr>0</vt:lpwstr>
  </property>
</Properties>
</file>